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backupFile="1" codeName="ThisWorkbook" checkCompatibility="1" defaultThemeVersion="124226"/>
  <mc:AlternateContent xmlns:mc="http://schemas.openxmlformats.org/markup-compatibility/2006">
    <mc:Choice Requires="x15">
      <x15ac:absPath xmlns:x15ac="http://schemas.microsoft.com/office/spreadsheetml/2010/11/ac" url="\\192.168.0.12\andriot\DOSSIERS\2400 A 2499\2448\DCE\"/>
    </mc:Choice>
  </mc:AlternateContent>
  <xr:revisionPtr revIDLastSave="0" documentId="13_ncr:1_{E573F197-ED8D-44DA-8219-0CDC7D03DC95}" xr6:coauthVersionLast="47" xr6:coauthVersionMax="47" xr10:uidLastSave="{00000000-0000-0000-0000-000000000000}"/>
  <bookViews>
    <workbookView xWindow="1905" yWindow="1905" windowWidth="21600" windowHeight="11160" tabRatio="621" activeTab="1" xr2:uid="{00000000-000D-0000-FFFF-FFFF00000000}"/>
  </bookViews>
  <sheets>
    <sheet name="PDG" sheetId="132" r:id="rId1"/>
    <sheet name="Lot Maç clois" sheetId="113" r:id="rId2"/>
  </sheets>
  <externalReferences>
    <externalReference r:id="rId3"/>
    <externalReference r:id="rId4"/>
    <externalReference r:id="rId5"/>
  </externalReferences>
  <definedNames>
    <definedName name="_Hlk47791882" localSheetId="0">PDG!$A$1</definedName>
    <definedName name="_Hlk481172958" localSheetId="1">#REF!</definedName>
    <definedName name="_Hlk481172958">#REF!</definedName>
    <definedName name="_Key1" hidden="1">#REF!</definedName>
    <definedName name="_Order1" hidden="1">255</definedName>
    <definedName name="_Sort" hidden="1">#REF!</definedName>
    <definedName name="a">#REF!</definedName>
    <definedName name="aa" localSheetId="0" hidden="1">{"'Feuil1'!$B$2:$K$64"}</definedName>
    <definedName name="aa" hidden="1">{"'Feuil1'!$B$2:$K$64"}</definedName>
    <definedName name="ASC" localSheetId="1">#REF!</definedName>
    <definedName name="ASC">#REF!</definedName>
    <definedName name="assss" localSheetId="1">#REF!</definedName>
    <definedName name="assss">#REF!</definedName>
    <definedName name="CALCUL" localSheetId="1">#REF!</definedName>
    <definedName name="CALCUL">#REF!</definedName>
    <definedName name="COEF1">#REF!</definedName>
    <definedName name="COEF2">#REF!</definedName>
    <definedName name="_xlnm.Criteria" localSheetId="1">#REF!</definedName>
    <definedName name="_xlnm.Criteria">#REF!</definedName>
    <definedName name="dddd">#REF!</definedName>
    <definedName name="Deplacement" localSheetId="0">[1]Récapitulatif!$C$26</definedName>
    <definedName name="Deplacement">[2]Récapitulatif!$C$26</definedName>
    <definedName name="dsf">#REF!</definedName>
    <definedName name="HTML_CodePage" hidden="1">1252</definedName>
    <definedName name="HTML_Control" localSheetId="0" hidden="1">{"'Feuil1'!$B$2:$K$64"}</definedName>
    <definedName name="HTML_Control" hidden="1">{"'Feuil1'!$B$2:$K$64"}</definedName>
    <definedName name="HTML_Description" hidden="1">""</definedName>
    <definedName name="HTML_Email" hidden="1">""</definedName>
    <definedName name="HTML_Header" hidden="1">""</definedName>
    <definedName name="HTML_LastUpdate" hidden="1">"01/03/01"</definedName>
    <definedName name="HTML_LineAfter" hidden="1">TRUE</definedName>
    <definedName name="HTML_LineBefore" hidden="1">TRUE</definedName>
    <definedName name="HTML_Name" hidden="1">"Frédéric DENNEULIN"</definedName>
    <definedName name="HTML_OBDlg2" hidden="1">TRUE</definedName>
    <definedName name="HTML_OBDlg3" hidden="1">TRUE</definedName>
    <definedName name="HTML_OBDlg4" hidden="1">TRUE</definedName>
    <definedName name="HTML_OS" hidden="1">0</definedName>
    <definedName name="HTML_PathFile" hidden="1">"E:\Travail\Estim\html\MonHTML-2.htm"</definedName>
    <definedName name="HTML_PathTemplate" hidden="1">"E:\Travail\Estim\html\HTMLTemp.htm"</definedName>
    <definedName name="HTML_Title" hidden="1">"Premère-page-estim-FDN-2"</definedName>
    <definedName name="_xlnm.Print_Titles" localSheetId="1">'Lot Maç clois'!$1:$6</definedName>
    <definedName name="Indemnite" localSheetId="0">[1]Récapitulatif!$C$27</definedName>
    <definedName name="Indemnite">[2]Récapitulatif!$C$27</definedName>
    <definedName name="KFraisAnnexes" localSheetId="0">[1]Récapitulatif!$C$60</definedName>
    <definedName name="KFraisAnnexes">[2]Récapitulatif!$C$60</definedName>
    <definedName name="KMO" localSheetId="0">[1]Récapitulatif!$G$30</definedName>
    <definedName name="KMO">[2]Récapitulatif!$G$30</definedName>
    <definedName name="platrerie" localSheetId="1">#REF!</definedName>
    <definedName name="platrerie">#REF!</definedName>
    <definedName name="PP" localSheetId="1">#REF!</definedName>
    <definedName name="PP">#REF!</definedName>
    <definedName name="ppp" localSheetId="1">#REF!</definedName>
    <definedName name="ppp">#REF!</definedName>
    <definedName name="PRMO">[3]HAVRE!$E$2396</definedName>
    <definedName name="PVTX">#REF!</definedName>
    <definedName name="SOUTEENTERREE" localSheetId="1">#REF!</definedName>
    <definedName name="SOUTEENTERREE">#REF!</definedName>
    <definedName name="Summary" localSheetId="1">#REF!</definedName>
    <definedName name="Summary">#REF!</definedName>
    <definedName name="TauxHoraire" localSheetId="0">[1]Récapitulatif!$C$24</definedName>
    <definedName name="TauxHoraire">[2]Récapitulatif!$C$24</definedName>
    <definedName name="ZONE" localSheetId="1">#REF!</definedName>
    <definedName name="ZONE">#REF!</definedName>
    <definedName name="_xlnm.Print_Area" localSheetId="1">'Lot Maç clois'!$A$1:$F$138</definedName>
    <definedName name="_xlnm.Print_Area" localSheetId="0">PDG!$A$1:$K$40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0" i="132" l="1"/>
  <c r="F9" i="113" l="1"/>
  <c r="B132" i="113"/>
  <c r="B121" i="113" l="1"/>
  <c r="B115" i="113" l="1"/>
  <c r="B107" i="113"/>
  <c r="B84" i="113"/>
  <c r="B67" i="113"/>
  <c r="B38" i="113"/>
  <c r="F7" i="113"/>
</calcChain>
</file>

<file path=xl/sharedStrings.xml><?xml version="1.0" encoding="utf-8"?>
<sst xmlns="http://schemas.openxmlformats.org/spreadsheetml/2006/main" count="184" uniqueCount="137">
  <si>
    <t>N°</t>
  </si>
  <si>
    <t xml:space="preserve">  DESIGNATION</t>
  </si>
  <si>
    <t>U</t>
  </si>
  <si>
    <t>Q</t>
  </si>
  <si>
    <t>UNITAIRES</t>
  </si>
  <si>
    <t>TOTAUX</t>
  </si>
  <si>
    <t>ml</t>
  </si>
  <si>
    <t>Ens</t>
  </si>
  <si>
    <t>m²</t>
  </si>
  <si>
    <t>Montant total H.T solution de base :</t>
  </si>
  <si>
    <t>cis</t>
  </si>
  <si>
    <t>Lot</t>
  </si>
  <si>
    <t>PRIX  [€.HT]</t>
  </si>
  <si>
    <t>Cabinet ANDRIOT</t>
  </si>
  <si>
    <t>CHAPITRE MACONNERIE GROS ŒUVRE CLOISONS</t>
  </si>
  <si>
    <t>Hypothèse base de vie pour 20 personnes</t>
  </si>
  <si>
    <t>INSTALLATION DE CHANTIER</t>
  </si>
  <si>
    <t>Panneaux de chantier</t>
  </si>
  <si>
    <t>Signalisation de chantier (port du casque, chantier interdit au public etc.)</t>
  </si>
  <si>
    <t>Clôtures zones aires livraison et aire de stockage y compris portails piétons et véhicules</t>
  </si>
  <si>
    <t xml:space="preserve">Etudes exécution </t>
  </si>
  <si>
    <t>Participation à la cellule de synthèse</t>
  </si>
  <si>
    <t>PEO/DOE</t>
  </si>
  <si>
    <t>État de lieux et constats contradictoires</t>
  </si>
  <si>
    <t>mois</t>
  </si>
  <si>
    <t>Ouvertures bouchements</t>
  </si>
  <si>
    <t>Percements diam 250</t>
  </si>
  <si>
    <t>BOUCHEMENTS</t>
  </si>
  <si>
    <t>Bouchements divers (anciennes trémies de gaines + anciens passages non réutilisés dans les parois verticales</t>
  </si>
  <si>
    <t>en murs</t>
  </si>
  <si>
    <t>Cloisons et murs</t>
  </si>
  <si>
    <t>Plus value pose porte</t>
  </si>
  <si>
    <t>Plus value pose châssis</t>
  </si>
  <si>
    <t>Renforts dans cloisons</t>
  </si>
  <si>
    <t>Travaux divers</t>
  </si>
  <si>
    <t>jours</t>
  </si>
  <si>
    <t xml:space="preserve">sous total chapitre Chapitre Maçonnerie - Démolitions - Platrerie </t>
  </si>
  <si>
    <t>Doublages</t>
  </si>
  <si>
    <t>Scellement et calfeutrement de:</t>
  </si>
  <si>
    <t>Pour réseaux du plombier, électricien, CVC</t>
  </si>
  <si>
    <t>Enduits - Flocages</t>
  </si>
  <si>
    <t>Percements 400x400</t>
  </si>
  <si>
    <t>Carrotages en murs et parois verticales, sans rebouchage après coup (à la charge lot technique) de ø 160mm</t>
  </si>
  <si>
    <t>Carrotages en plancher sans rebouchage après coup (à la charge lot technique) de ø 150mm à ø 160mm</t>
  </si>
  <si>
    <t>Carrotages en plancher sans rebouchage après coup (à la charge lot technique) de ø 200mm</t>
  </si>
  <si>
    <t>Réservations/percements autres (en murs)</t>
  </si>
  <si>
    <t>Entretien des locaux (base vie)</t>
  </si>
  <si>
    <t>Protection des cheminements + nettoyages quotidien</t>
  </si>
  <si>
    <t>Bennes à gravois TCE y compris tri sélectif (base 1 benne 15m3 par mois)</t>
  </si>
  <si>
    <t>Portes</t>
  </si>
  <si>
    <t>Dépose et remise en état en fin d'intervention</t>
  </si>
  <si>
    <t>Plus value parement hydrofuge</t>
  </si>
  <si>
    <t>Cloisons de type Placostyl 98/48 y compris isolant intérieur, montants doubles accolés, entre axe 40cm, finition par plaques de BA 25 duo'tech</t>
  </si>
  <si>
    <t>Dispositions de protection contre les risques dues à la légionellose soit étanchéifications par polyanes + interstices scotchés, arrosages des gravois, containers fermés et étanches pour les tansports des gravois, tapis de sols devant les zones pietons avec serpillères maintenues humides en permanence et scotchées au sol, etc</t>
  </si>
  <si>
    <t>Cloisons demi stil, parement plâtre hydrofuge pour encastrement des réservoirs WC</t>
  </si>
  <si>
    <t>GOE MACONNERIE PLATRERIE</t>
  </si>
  <si>
    <t>Chapitre Gros œuvre - Démolitions/curages - Maçonnerie - Platrerie</t>
  </si>
  <si>
    <t>Clôtures intérieures de chantier (entre les zone travaux et zone restant en activité) pour phasage des travaux</t>
  </si>
  <si>
    <t>OUVERTURES / ELARGISSEMENT DE BAIE</t>
  </si>
  <si>
    <t>Socles maçonnés en provision y compris désolidarisant en dessous</t>
  </si>
  <si>
    <t>Sols</t>
  </si>
  <si>
    <t>PM</t>
  </si>
  <si>
    <t>prov/ml</t>
  </si>
  <si>
    <t>Structure</t>
  </si>
  <si>
    <t>Provision renfots structurels sous équipements lourds</t>
  </si>
  <si>
    <t>Cloisons de chantier en placo en limite de zone travaux (coté public) + portes chantier + dépose et démolition en fin  d'intervention + polyanes croisés</t>
  </si>
  <si>
    <t>Percements gaines CVC (700 x 700)</t>
  </si>
  <si>
    <t>Percements électricité (500x200)</t>
  </si>
  <si>
    <t>Percement de sol pour création de siphon (fourniture et pose de siphon inox type LIMATEC en charge du lot sols souples) décaissé en pointe de diamant au droit des EE</t>
  </si>
  <si>
    <t>Reprise d'enduits en recherche dans les locaux</t>
  </si>
  <si>
    <t>Ouverture de baie (ou élargissement de baie) en cloison placo</t>
  </si>
  <si>
    <t>Bouchement de baie en cloison placo y compris dépose des blocs portes</t>
  </si>
  <si>
    <t>Doublage BA13 collé sur maçonnerie pour reprise des ados des gaines techniques</t>
  </si>
  <si>
    <t>Façade de gaine technique plomberie</t>
  </si>
  <si>
    <t>Flocage coupe feu par plâtre projeté (y compris nergalto si besoin) base raccords des existants</t>
  </si>
  <si>
    <t>MAITRE D’OUVRAGE</t>
  </si>
  <si>
    <t>HOPITAL SAINT ANTOINE</t>
  </si>
  <si>
    <r>
      <rPr>
        <b/>
        <sz val="14"/>
        <rFont val="Arial"/>
        <family val="2"/>
      </rPr>
      <t xml:space="preserve">Hôpital Saint Antoine
Groupe Hospitalo-Universitaire AP-HP.
</t>
    </r>
    <r>
      <rPr>
        <sz val="14"/>
        <rFont val="Arial"/>
        <family val="2"/>
      </rPr>
      <t>184, rue du Faubourg Saint-Antoine 75571 PARIS cedex 12</t>
    </r>
  </si>
  <si>
    <r>
      <rPr>
        <b/>
        <u/>
        <sz val="14"/>
        <rFont val="Arial"/>
        <family val="2"/>
      </rPr>
      <t>AFE Architecture</t>
    </r>
    <r>
      <rPr>
        <u/>
        <sz val="14"/>
        <rFont val="Arial"/>
        <family val="2"/>
      </rPr>
      <t xml:space="preserve">
ARCHITECTE (mandataire commun)</t>
    </r>
  </si>
  <si>
    <t>81, rue Saint Charles</t>
  </si>
  <si>
    <t>75015 Paris</t>
  </si>
  <si>
    <t>Tél : 01.45.22.61.40</t>
  </si>
  <si>
    <t>ECONOMISTE</t>
  </si>
  <si>
    <t>CI Tech</t>
  </si>
  <si>
    <t>49, rue du Rocher</t>
  </si>
  <si>
    <t>1, rue de Terre Neuve</t>
  </si>
  <si>
    <t>75008 Paris</t>
  </si>
  <si>
    <t>91940 LES ULIS</t>
  </si>
  <si>
    <t>Tel : 01 45 22 61 52</t>
  </si>
  <si>
    <t>Tél : 01 60 14 50 70</t>
  </si>
  <si>
    <t>Affaire</t>
  </si>
  <si>
    <t>BAT</t>
  </si>
  <si>
    <t>Emetteur</t>
  </si>
  <si>
    <t>Date</t>
  </si>
  <si>
    <t>Phase</t>
  </si>
  <si>
    <t>Type</t>
  </si>
  <si>
    <t>Niveau</t>
  </si>
  <si>
    <t>Zone</t>
  </si>
  <si>
    <t>Indice</t>
  </si>
  <si>
    <t>Nbre page</t>
  </si>
  <si>
    <t>Robert André</t>
  </si>
  <si>
    <t>AFE/Andriot/Ci tech</t>
  </si>
  <si>
    <t>PE</t>
  </si>
  <si>
    <t>/</t>
  </si>
  <si>
    <r>
      <rPr>
        <b/>
        <sz val="20"/>
        <color theme="4" tint="-0.249977111117893"/>
        <rFont val="Arial"/>
        <family val="2"/>
      </rPr>
      <t>Aménagement Laboratoire MTI et UPTM
au R+2 du bâtiment Robert André</t>
    </r>
    <r>
      <rPr>
        <b/>
        <sz val="18"/>
        <rFont val="Arial"/>
        <family val="2"/>
      </rPr>
      <t xml:space="preserve">
</t>
    </r>
  </si>
  <si>
    <t xml:space="preserve">Gaine technique pour passage des réseaux aérauliques du projet jusqu'en terrasse: </t>
  </si>
  <si>
    <t>Sas étanche pour intervention en niveaux occupé</t>
  </si>
  <si>
    <r>
      <t xml:space="preserve">Trémies planchers </t>
    </r>
    <r>
      <rPr>
        <b/>
        <sz val="12"/>
        <rFont val="Calibri"/>
        <family val="2"/>
        <scheme val="minor"/>
      </rPr>
      <t xml:space="preserve">(ø 350) </t>
    </r>
    <r>
      <rPr>
        <sz val="12"/>
        <rFont val="Calibri"/>
        <family val="2"/>
        <scheme val="minor"/>
      </rPr>
      <t>(compris calfeutrement après coup)</t>
    </r>
  </si>
  <si>
    <r>
      <t xml:space="preserve">Trémies planchers </t>
    </r>
    <r>
      <rPr>
        <b/>
        <sz val="12"/>
        <rFont val="Calibri"/>
        <family val="2"/>
        <scheme val="minor"/>
      </rPr>
      <t xml:space="preserve">(ø 250) </t>
    </r>
    <r>
      <rPr>
        <sz val="12"/>
        <rFont val="Calibri"/>
        <family val="2"/>
        <scheme val="minor"/>
      </rPr>
      <t>(compris calfeutrement après coup)</t>
    </r>
  </si>
  <si>
    <r>
      <rPr>
        <b/>
        <u/>
        <sz val="12"/>
        <rFont val="Calibri"/>
        <family val="2"/>
        <scheme val="minor"/>
      </rPr>
      <t>Assistance Publique - Hôpitaux de Paris 
hôpital Saint Antoine</t>
    </r>
    <r>
      <rPr>
        <b/>
        <sz val="12"/>
        <rFont val="Calibri"/>
        <family val="2"/>
        <scheme val="minor"/>
      </rPr>
      <t xml:space="preserve">
Opération : 
Aménagement Laboratoire MTI et UPTM
au R+2 du bâtiment Robert André</t>
    </r>
  </si>
  <si>
    <t>BET FLUIDES</t>
  </si>
  <si>
    <t>La base vie mise à disposition des entreprises</t>
  </si>
  <si>
    <t xml:space="preserve">Doublage isolant thermique en intérieur des locaux coté façade suite dépose du cureur </t>
  </si>
  <si>
    <t>Gaine deux faces coupe feu 2 heures en butée sur les retours structures existantes</t>
  </si>
  <si>
    <t>Réfection des chapes local congélateur par chapes allégées</t>
  </si>
  <si>
    <t>kg</t>
  </si>
  <si>
    <t>Fer HEA y compris assemblages et peinture intumescente</t>
  </si>
  <si>
    <t>Démolition chape</t>
  </si>
  <si>
    <t>Passage et divers en gaine</t>
  </si>
  <si>
    <t>Divers études etc</t>
  </si>
  <si>
    <t>R+3</t>
  </si>
  <si>
    <t>R+4</t>
  </si>
  <si>
    <t>R+5</t>
  </si>
  <si>
    <t>R+6</t>
  </si>
  <si>
    <t>R+7</t>
  </si>
  <si>
    <t>R+8</t>
  </si>
  <si>
    <t>R+9</t>
  </si>
  <si>
    <t>Reprise des embellissements tous niveaux suivant CCTP</t>
  </si>
  <si>
    <t>sans objet</t>
  </si>
  <si>
    <t>Forfait</t>
  </si>
  <si>
    <t>Cadre de Décomposition du Prix Global et Forfaitaire</t>
  </si>
  <si>
    <t>CDPGF</t>
  </si>
  <si>
    <t>DCE</t>
  </si>
  <si>
    <t>Lot Gros œuvre – Maçonnerie – cloisons</t>
  </si>
  <si>
    <t>ENTREPRISE...................................</t>
  </si>
  <si>
    <t>TVA au taux de 20%</t>
  </si>
  <si>
    <t>Total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</si>
</sst>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0\ &quot;€&quot;;\-#,##0\ &quot;€&quot;"/>
    <numFmt numFmtId="44" formatCode="_-* #,##0.00\ &quot;€&quot;_-;\-* #,##0.00\ &quot;€&quot;_-;_-* &quot;-&quot;??\ &quot;€&quot;_-;_-@_-"/>
    <numFmt numFmtId="43" formatCode="_-* #,##0.00_-;\-* #,##0.00_-;_-* &quot;-&quot;??_-;_-@_-"/>
    <numFmt numFmtId="164" formatCode="_-* #,##0.00\ _€_-;\-* #,##0.00\ _€_-;_-* &quot;-&quot;??\ _€_-;_-@_-"/>
    <numFmt numFmtId="165" formatCode="_-* #,##0\ _F_-;\-* #,##0\ _F_-;_-* &quot;-&quot;\ _F_-;_-@_-"/>
    <numFmt numFmtId="166" formatCode="\ ?,???"/>
    <numFmt numFmtId="167" formatCode="#,##0.00\ &quot;€&quot;"/>
    <numFmt numFmtId="168" formatCode="_-* #,##0.00\ &quot;F&quot;_-;\-* #,##0.00\ &quot;F&quot;_-;_-* &quot;-&quot;??\ &quot;F&quot;_-;_-@_-"/>
    <numFmt numFmtId="169" formatCode="0.000"/>
  </numFmts>
  <fonts count="5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2"/>
      <name val="Arial"/>
      <family val="2"/>
    </font>
    <font>
      <b/>
      <sz val="12"/>
      <name val="Arial"/>
      <family val="2"/>
    </font>
    <font>
      <sz val="10"/>
      <name val="Arial"/>
      <family val="2"/>
    </font>
    <font>
      <u/>
      <sz val="10"/>
      <color indexed="12"/>
      <name val="Arial"/>
      <family val="2"/>
    </font>
    <font>
      <b/>
      <i/>
      <sz val="9"/>
      <name val="Arial"/>
      <family val="2"/>
    </font>
    <font>
      <sz val="11"/>
      <color indexed="8"/>
      <name val="Calibri"/>
      <family val="2"/>
    </font>
    <font>
      <sz val="11"/>
      <color indexed="9"/>
      <name val="Calibri"/>
      <family val="2"/>
    </font>
    <font>
      <b/>
      <vertAlign val="superscript"/>
      <sz val="10"/>
      <color indexed="50"/>
      <name val="Arial"/>
      <family val="2"/>
    </font>
    <font>
      <sz val="11"/>
      <color indexed="10"/>
      <name val="Calibri"/>
      <family val="2"/>
    </font>
    <font>
      <b/>
      <sz val="11"/>
      <color indexed="52"/>
      <name val="Calibri"/>
      <family val="2"/>
    </font>
    <font>
      <sz val="11"/>
      <color indexed="52"/>
      <name val="Calibri"/>
      <family val="2"/>
    </font>
    <font>
      <b/>
      <sz val="10"/>
      <name val="Times New Roman"/>
      <family val="1"/>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name val="Arial"/>
      <family val="2"/>
    </font>
    <font>
      <b/>
      <sz val="11"/>
      <color indexed="8"/>
      <name val="Calibri"/>
      <family val="2"/>
    </font>
    <font>
      <b/>
      <sz val="11"/>
      <color indexed="9"/>
      <name val="Calibri"/>
      <family val="2"/>
    </font>
    <font>
      <b/>
      <sz val="18"/>
      <name val="Arial"/>
      <family val="2"/>
    </font>
    <font>
      <b/>
      <sz val="12"/>
      <name val="Arial"/>
      <family val="2"/>
    </font>
    <font>
      <sz val="10"/>
      <name val="Arial"/>
      <family val="2"/>
    </font>
    <font>
      <sz val="10"/>
      <name val="Helv"/>
    </font>
    <font>
      <b/>
      <u/>
      <sz val="14"/>
      <name val="Arial"/>
      <family val="2"/>
    </font>
    <font>
      <b/>
      <sz val="12"/>
      <name val="Calibri"/>
      <family val="2"/>
      <scheme val="minor"/>
    </font>
    <font>
      <b/>
      <u/>
      <sz val="12"/>
      <name val="Calibri"/>
      <family val="2"/>
      <scheme val="minor"/>
    </font>
    <font>
      <sz val="12"/>
      <name val="Calibri"/>
      <family val="2"/>
      <scheme val="minor"/>
    </font>
    <font>
      <b/>
      <sz val="12"/>
      <color theme="0"/>
      <name val="Calibri"/>
      <family val="2"/>
      <scheme val="minor"/>
    </font>
    <font>
      <sz val="10"/>
      <name val="Arial"/>
      <family val="2"/>
    </font>
    <font>
      <sz val="10"/>
      <name val="MS Sans Serif"/>
    </font>
    <font>
      <sz val="10"/>
      <name val="Times New Roman"/>
      <family val="1"/>
    </font>
    <font>
      <b/>
      <sz val="8"/>
      <color rgb="FF000000"/>
      <name val="Times New Roman"/>
      <family val="1"/>
    </font>
    <font>
      <sz val="12"/>
      <color rgb="FFFF0000"/>
      <name val="Calibri"/>
      <family val="2"/>
      <scheme val="minor"/>
    </font>
    <font>
      <sz val="14"/>
      <name val="Arial"/>
      <family val="2"/>
    </font>
    <font>
      <b/>
      <sz val="14"/>
      <name val="Arial"/>
      <family val="2"/>
    </font>
    <font>
      <b/>
      <sz val="18"/>
      <color rgb="FF0070C0"/>
      <name val="Arial"/>
      <family val="2"/>
    </font>
    <font>
      <b/>
      <sz val="20"/>
      <color theme="4" tint="-0.249977111117893"/>
      <name val="Arial"/>
      <family val="2"/>
    </font>
    <font>
      <u/>
      <sz val="14"/>
      <name val="Arial"/>
      <family val="2"/>
    </font>
    <font>
      <b/>
      <sz val="16"/>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rgb="FFFFFFCC"/>
        <bgColor indexed="64"/>
      </patternFill>
    </fill>
    <fill>
      <patternFill patternType="solid">
        <fgColor theme="4" tint="0.39997558519241921"/>
        <bgColor indexed="64"/>
      </patternFill>
    </fill>
    <fill>
      <patternFill patternType="solid">
        <fgColor rgb="FF00B0F0"/>
        <bgColor indexed="64"/>
      </patternFill>
    </fill>
    <fill>
      <patternFill patternType="solid">
        <fgColor theme="7" tint="0.39997558519241921"/>
        <bgColor indexed="64"/>
      </patternFill>
    </fill>
    <fill>
      <patternFill patternType="solid">
        <fgColor rgb="FFFFFFFF"/>
        <bgColor indexed="64"/>
      </patternFill>
    </fill>
  </fills>
  <borders count="41">
    <border>
      <left/>
      <right/>
      <top/>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86">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0" borderId="1" applyNumberFormat="0" applyBorder="0">
      <alignment horizontal="left" vertical="center" indent="2"/>
    </xf>
    <xf numFmtId="0" fontId="15" fillId="0" borderId="0" applyNumberFormat="0" applyFill="0" applyBorder="0" applyAlignment="0" applyProtection="0"/>
    <xf numFmtId="0" fontId="16" fillId="20" borderId="2" applyNumberFormat="0" applyAlignment="0" applyProtection="0"/>
    <xf numFmtId="0" fontId="17" fillId="0" borderId="3" applyNumberFormat="0" applyFill="0" applyAlignment="0" applyProtection="0"/>
    <xf numFmtId="0" fontId="18" fillId="0" borderId="1">
      <alignment vertical="top" wrapText="1"/>
    </xf>
    <xf numFmtId="0" fontId="5" fillId="21" borderId="4" applyNumberFormat="0" applyFont="0" applyAlignment="0" applyProtection="0"/>
    <xf numFmtId="0" fontId="5"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19" fillId="7" borderId="2" applyNumberFormat="0" applyAlignment="0" applyProtection="0"/>
    <xf numFmtId="44" fontId="5" fillId="0" borderId="0" applyFont="0" applyFill="0" applyBorder="0" applyAlignment="0" applyProtection="0"/>
    <xf numFmtId="0" fontId="18" fillId="0" borderId="5">
      <alignment horizontal="center"/>
    </xf>
    <xf numFmtId="2" fontId="5" fillId="0" borderId="0" applyFont="0" applyFill="0" applyBorder="0" applyAlignment="0" applyProtection="0"/>
    <xf numFmtId="0" fontId="20" fillId="3" borderId="0" applyNumberFormat="0" applyBorder="0" applyAlignment="0" applyProtection="0"/>
    <xf numFmtId="164" fontId="34" fillId="0" borderId="0" applyFont="0" applyFill="0" applyBorder="0" applyAlignment="0" applyProtection="0"/>
    <xf numFmtId="4" fontId="5" fillId="0" borderId="0" applyFont="0" applyFill="0" applyBorder="0" applyAlignment="0" applyProtection="0"/>
    <xf numFmtId="44" fontId="9" fillId="0" borderId="0" applyFont="0" applyFill="0" applyBorder="0" applyAlignment="0" applyProtection="0"/>
    <xf numFmtId="5" fontId="5" fillId="0" borderId="0" applyFont="0" applyFill="0" applyBorder="0" applyAlignment="0" applyProtection="0"/>
    <xf numFmtId="0" fontId="21" fillId="22" borderId="0" applyNumberFormat="0" applyBorder="0" applyAlignment="0" applyProtection="0"/>
    <xf numFmtId="0" fontId="11" fillId="0" borderId="0" applyNumberFormat="0" applyFill="0" applyBorder="0" applyAlignment="0" applyProtection="0"/>
    <xf numFmtId="0" fontId="9" fillId="0" borderId="0"/>
    <xf numFmtId="0" fontId="9" fillId="0" borderId="0"/>
    <xf numFmtId="0" fontId="5" fillId="0" borderId="0">
      <alignment vertical="top"/>
    </xf>
    <xf numFmtId="0" fontId="18" fillId="0" borderId="5">
      <alignment horizontal="left" vertical="top"/>
      <protection locked="0"/>
    </xf>
    <xf numFmtId="0" fontId="22" fillId="4" borderId="0" applyNumberFormat="0" applyBorder="0" applyAlignment="0" applyProtection="0"/>
    <xf numFmtId="0" fontId="23" fillId="20" borderId="6"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7" applyNumberFormat="0" applyFill="0" applyAlignment="0" applyProtection="0"/>
    <xf numFmtId="0" fontId="27" fillId="0" borderId="8" applyNumberFormat="0" applyFill="0" applyAlignment="0" applyProtection="0"/>
    <xf numFmtId="0" fontId="28" fillId="0" borderId="9" applyNumberFormat="0" applyFill="0" applyAlignment="0" applyProtection="0"/>
    <xf numFmtId="0" fontId="28" fillId="0" borderId="0" applyNumberFormat="0" applyFill="0" applyBorder="0" applyAlignment="0" applyProtection="0"/>
    <xf numFmtId="0" fontId="29" fillId="0" borderId="0" applyFill="0" applyBorder="0" applyAlignment="0" applyProtection="0">
      <protection locked="0"/>
    </xf>
    <xf numFmtId="0" fontId="30" fillId="0" borderId="10" applyNumberFormat="0" applyFill="0" applyAlignment="0" applyProtection="0"/>
    <xf numFmtId="0" fontId="31" fillId="23" borderId="11" applyNumberFormat="0" applyAlignment="0" applyProtection="0"/>
    <xf numFmtId="3" fontId="5" fillId="0" borderId="0" applyFont="0" applyFill="0" applyBorder="0" applyAlignment="0" applyProtection="0"/>
    <xf numFmtId="0" fontId="9" fillId="0" borderId="0"/>
    <xf numFmtId="0" fontId="10" fillId="0" borderId="0" applyNumberFormat="0" applyFill="0" applyBorder="0" applyAlignment="0" applyProtection="0">
      <alignment vertical="top"/>
      <protection locked="0"/>
    </xf>
    <xf numFmtId="0" fontId="35" fillId="0" borderId="0"/>
    <xf numFmtId="0" fontId="35" fillId="0" borderId="0"/>
    <xf numFmtId="0" fontId="5" fillId="0" borderId="0"/>
    <xf numFmtId="168" fontId="5" fillId="0" borderId="0" applyFont="0" applyFill="0" applyBorder="0" applyAlignment="0" applyProtection="0"/>
    <xf numFmtId="0" fontId="5" fillId="0" borderId="0"/>
    <xf numFmtId="0" fontId="5" fillId="0" borderId="0"/>
    <xf numFmtId="0" fontId="5" fillId="0" borderId="0"/>
    <xf numFmtId="0" fontId="4" fillId="0" borderId="0"/>
    <xf numFmtId="49" fontId="6" fillId="0" borderId="0">
      <alignment vertical="top" wrapText="1"/>
    </xf>
    <xf numFmtId="0" fontId="5" fillId="0" borderId="0">
      <alignment vertical="top"/>
    </xf>
    <xf numFmtId="43" fontId="5" fillId="0" borderId="0" applyFont="0" applyFill="0" applyBorder="0" applyAlignment="0" applyProtection="0"/>
    <xf numFmtId="44" fontId="5" fillId="0" borderId="0" applyFont="0" applyFill="0" applyBorder="0" applyAlignment="0" applyProtection="0"/>
    <xf numFmtId="0" fontId="3" fillId="0" borderId="0"/>
    <xf numFmtId="9" fontId="5" fillId="0" borderId="0" applyFont="0" applyFill="0" applyBorder="0" applyAlignment="0" applyProtection="0"/>
    <xf numFmtId="0" fontId="5" fillId="0" borderId="0">
      <alignment vertical="top"/>
    </xf>
    <xf numFmtId="43" fontId="41" fillId="0" borderId="0" applyFont="0" applyFill="0" applyBorder="0" applyAlignment="0" applyProtection="0"/>
    <xf numFmtId="0" fontId="2" fillId="0" borderId="0"/>
    <xf numFmtId="0" fontId="42" fillId="0" borderId="0"/>
    <xf numFmtId="0" fontId="43" fillId="0" borderId="0"/>
    <xf numFmtId="0" fontId="44" fillId="31" borderId="0">
      <alignment horizontal="left" vertical="top" wrapText="1" indent="3"/>
    </xf>
    <xf numFmtId="0" fontId="1" fillId="0" borderId="0"/>
    <xf numFmtId="0" fontId="6" fillId="0" borderId="0"/>
    <xf numFmtId="0" fontId="42" fillId="0" borderId="0"/>
  </cellStyleXfs>
  <cellXfs count="172">
    <xf numFmtId="0" fontId="0" fillId="0" borderId="0" xfId="0"/>
    <xf numFmtId="0" fontId="37" fillId="25" borderId="15" xfId="0" applyFont="1" applyFill="1" applyBorder="1" applyAlignment="1">
      <alignment horizontal="centerContinuous" vertical="center"/>
    </xf>
    <xf numFmtId="0" fontId="37" fillId="25" borderId="20" xfId="0" applyFont="1" applyFill="1" applyBorder="1" applyAlignment="1">
      <alignment horizontal="centerContinuous" vertical="center"/>
    </xf>
    <xf numFmtId="0" fontId="37" fillId="24" borderId="15" xfId="0" applyFont="1" applyFill="1" applyBorder="1" applyAlignment="1">
      <alignment horizontal="center"/>
    </xf>
    <xf numFmtId="0" fontId="37" fillId="24" borderId="20" xfId="0" applyFont="1" applyFill="1" applyBorder="1" applyAlignment="1">
      <alignment horizontal="center" wrapText="1"/>
    </xf>
    <xf numFmtId="0" fontId="37" fillId="24" borderId="20" xfId="0" applyFont="1" applyFill="1" applyBorder="1" applyAlignment="1">
      <alignment horizontal="right"/>
    </xf>
    <xf numFmtId="167" fontId="37" fillId="24" borderId="18" xfId="0" applyNumberFormat="1" applyFont="1" applyFill="1" applyBorder="1"/>
    <xf numFmtId="0" fontId="37" fillId="24" borderId="20" xfId="0" applyFont="1" applyFill="1" applyBorder="1"/>
    <xf numFmtId="0" fontId="37" fillId="24" borderId="14" xfId="0" applyFont="1" applyFill="1" applyBorder="1" applyAlignment="1">
      <alignment horizontal="center"/>
    </xf>
    <xf numFmtId="0" fontId="37" fillId="24" borderId="12" xfId="0" applyFont="1" applyFill="1" applyBorder="1" applyAlignment="1">
      <alignment horizontal="center" wrapText="1"/>
    </xf>
    <xf numFmtId="0" fontId="37" fillId="24" borderId="12" xfId="0" applyFont="1" applyFill="1" applyBorder="1"/>
    <xf numFmtId="0" fontId="37" fillId="24" borderId="12" xfId="0" applyFont="1" applyFill="1" applyBorder="1" applyAlignment="1">
      <alignment horizontal="right"/>
    </xf>
    <xf numFmtId="167" fontId="37" fillId="24" borderId="29" xfId="0" applyNumberFormat="1" applyFont="1" applyFill="1" applyBorder="1"/>
    <xf numFmtId="0" fontId="39" fillId="0" borderId="0" xfId="47" applyFont="1" applyAlignment="1"/>
    <xf numFmtId="0" fontId="37" fillId="25" borderId="18" xfId="0" applyFont="1" applyFill="1" applyBorder="1" applyAlignment="1">
      <alignment horizontal="center" vertical="center"/>
    </xf>
    <xf numFmtId="165" fontId="37" fillId="25" borderId="18" xfId="0" applyNumberFormat="1" applyFont="1" applyFill="1" applyBorder="1" applyAlignment="1">
      <alignment horizontal="center" vertical="center"/>
    </xf>
    <xf numFmtId="0" fontId="39" fillId="0" borderId="17" xfId="47" applyFont="1" applyBorder="1" applyAlignment="1">
      <alignment horizontal="center"/>
    </xf>
    <xf numFmtId="0" fontId="39" fillId="0" borderId="17" xfId="47" applyFont="1" applyBorder="1" applyAlignment="1">
      <alignment horizontal="left" wrapText="1"/>
    </xf>
    <xf numFmtId="4" fontId="39" fillId="0" borderId="17" xfId="47" applyNumberFormat="1" applyFont="1" applyBorder="1" applyAlignment="1">
      <alignment horizontal="right"/>
    </xf>
    <xf numFmtId="0" fontId="39" fillId="0" borderId="28" xfId="47" applyFont="1" applyBorder="1" applyAlignment="1">
      <alignment horizontal="center"/>
    </xf>
    <xf numFmtId="0" fontId="39" fillId="0" borderId="28" xfId="47" applyFont="1" applyBorder="1" applyAlignment="1">
      <alignment horizontal="left" wrapText="1"/>
    </xf>
    <xf numFmtId="4" fontId="39" fillId="0" borderId="28" xfId="47" applyNumberFormat="1" applyFont="1" applyBorder="1" applyAlignment="1">
      <alignment horizontal="right"/>
    </xf>
    <xf numFmtId="0" fontId="39" fillId="0" borderId="1" xfId="47" applyFont="1" applyBorder="1" applyAlignment="1">
      <alignment horizontal="center"/>
    </xf>
    <xf numFmtId="0" fontId="39" fillId="0" borderId="1" xfId="0" applyFont="1" applyBorder="1" applyAlignment="1">
      <alignment wrapText="1"/>
    </xf>
    <xf numFmtId="0" fontId="39" fillId="0" borderId="1" xfId="0" applyFont="1" applyBorder="1" applyAlignment="1">
      <alignment horizontal="center"/>
    </xf>
    <xf numFmtId="4" fontId="39" fillId="0" borderId="1" xfId="0" applyNumberFormat="1" applyFont="1" applyBorder="1"/>
    <xf numFmtId="0" fontId="37" fillId="28" borderId="18" xfId="0" applyFont="1" applyFill="1" applyBorder="1" applyAlignment="1">
      <alignment horizontal="left" wrapText="1" indent="1"/>
    </xf>
    <xf numFmtId="0" fontId="39" fillId="0" borderId="1" xfId="47" applyFont="1" applyBorder="1" applyAlignment="1">
      <alignment horizontal="left"/>
    </xf>
    <xf numFmtId="4" fontId="39" fillId="0" borderId="1" xfId="47" applyNumberFormat="1" applyFont="1" applyBorder="1" applyAlignment="1">
      <alignment horizontal="right"/>
    </xf>
    <xf numFmtId="0" fontId="40" fillId="0" borderId="1" xfId="47" applyFont="1" applyBorder="1" applyAlignment="1">
      <alignment horizontal="center"/>
    </xf>
    <xf numFmtId="0" fontId="40" fillId="29" borderId="18" xfId="0" applyFont="1" applyFill="1" applyBorder="1" applyAlignment="1">
      <alignment horizontal="right" wrapText="1" indent="1"/>
    </xf>
    <xf numFmtId="0" fontId="40" fillId="29" borderId="18" xfId="0" applyFont="1" applyFill="1" applyBorder="1" applyAlignment="1">
      <alignment horizontal="center"/>
    </xf>
    <xf numFmtId="4" fontId="40" fillId="29" borderId="18" xfId="0" applyNumberFormat="1" applyFont="1" applyFill="1" applyBorder="1"/>
    <xf numFmtId="0" fontId="39" fillId="0" borderId="1" xfId="47" applyFont="1" applyBorder="1" applyAlignment="1">
      <alignment horizontal="left" wrapText="1"/>
    </xf>
    <xf numFmtId="0" fontId="39" fillId="0" borderId="1" xfId="47" applyFont="1" applyBorder="1" applyAlignment="1">
      <alignment horizontal="left" wrapText="1" indent="1"/>
    </xf>
    <xf numFmtId="49" fontId="39" fillId="0" borderId="1" xfId="0" applyNumberFormat="1" applyFont="1" applyBorder="1" applyAlignment="1">
      <alignment horizontal="right"/>
    </xf>
    <xf numFmtId="0" fontId="39" fillId="0" borderId="1" xfId="0" applyFont="1" applyBorder="1"/>
    <xf numFmtId="2" fontId="39" fillId="0" borderId="1" xfId="0" applyNumberFormat="1" applyFont="1" applyBorder="1"/>
    <xf numFmtId="167" fontId="39" fillId="0" borderId="1" xfId="0" applyNumberFormat="1" applyFont="1" applyBorder="1"/>
    <xf numFmtId="0" fontId="39" fillId="24" borderId="20" xfId="47" applyFont="1" applyFill="1" applyBorder="1" applyAlignment="1"/>
    <xf numFmtId="4" fontId="39" fillId="0" borderId="17" xfId="40" applyFont="1" applyBorder="1" applyAlignment="1">
      <alignment horizontal="right"/>
    </xf>
    <xf numFmtId="0" fontId="39" fillId="0" borderId="1" xfId="72" applyFont="1" applyBorder="1" applyAlignment="1">
      <alignment horizontal="center"/>
    </xf>
    <xf numFmtId="4" fontId="39" fillId="0" borderId="1" xfId="72" applyNumberFormat="1" applyFont="1" applyBorder="1" applyAlignment="1">
      <alignment horizontal="right"/>
    </xf>
    <xf numFmtId="0" fontId="39" fillId="0" borderId="1" xfId="72" applyFont="1" applyBorder="1" applyAlignment="1">
      <alignment horizontal="left" wrapText="1" indent="1"/>
    </xf>
    <xf numFmtId="0" fontId="39" fillId="0" borderId="1" xfId="72" applyFont="1" applyBorder="1" applyAlignment="1">
      <alignment horizontal="left" wrapText="1"/>
    </xf>
    <xf numFmtId="4" fontId="39" fillId="0" borderId="1" xfId="40" applyFont="1" applyFill="1" applyBorder="1" applyAlignment="1">
      <alignment horizontal="right"/>
    </xf>
    <xf numFmtId="0" fontId="39" fillId="0" borderId="1" xfId="72" applyFont="1" applyBorder="1" applyAlignment="1">
      <alignment horizontal="left" wrapText="1" indent="2"/>
    </xf>
    <xf numFmtId="0" fontId="39" fillId="24" borderId="12" xfId="47" applyFont="1" applyFill="1" applyBorder="1" applyAlignment="1"/>
    <xf numFmtId="4" fontId="39" fillId="0" borderId="28" xfId="40" applyFont="1" applyBorder="1" applyAlignment="1">
      <alignment horizontal="right"/>
    </xf>
    <xf numFmtId="0" fontId="40" fillId="30" borderId="1" xfId="47" applyFont="1" applyFill="1" applyBorder="1" applyAlignment="1">
      <alignment horizontal="left" wrapText="1"/>
    </xf>
    <xf numFmtId="0" fontId="39" fillId="0" borderId="1" xfId="0" applyFont="1" applyBorder="1" applyAlignment="1">
      <alignment horizontal="left" wrapText="1" indent="1"/>
    </xf>
    <xf numFmtId="4" fontId="39" fillId="0" borderId="1" xfId="0" applyNumberFormat="1" applyFont="1" applyBorder="1" applyAlignment="1">
      <alignment horizontal="center"/>
    </xf>
    <xf numFmtId="0" fontId="39" fillId="0" borderId="0" xfId="0" applyFont="1" applyAlignment="1">
      <alignment horizontal="left" wrapText="1" indent="1"/>
    </xf>
    <xf numFmtId="0" fontId="38" fillId="0" borderId="1" xfId="47" applyFont="1" applyBorder="1" applyAlignment="1">
      <alignment horizontal="left" wrapText="1"/>
    </xf>
    <xf numFmtId="0" fontId="38" fillId="0" borderId="1" xfId="72" applyFont="1" applyBorder="1" applyAlignment="1">
      <alignment horizontal="left" wrapText="1" indent="1"/>
    </xf>
    <xf numFmtId="0" fontId="39" fillId="0" borderId="1" xfId="77" applyFont="1" applyBorder="1" applyAlignment="1">
      <alignment horizontal="left" wrapText="1" indent="1"/>
    </xf>
    <xf numFmtId="0" fontId="39" fillId="0" borderId="1" xfId="77" applyFont="1" applyBorder="1" applyAlignment="1">
      <alignment horizontal="left" wrapText="1" indent="2"/>
    </xf>
    <xf numFmtId="4" fontId="39" fillId="0" borderId="1" xfId="77" applyNumberFormat="1" applyFont="1" applyBorder="1" applyAlignment="1">
      <alignment horizontal="right"/>
    </xf>
    <xf numFmtId="43" fontId="39" fillId="0" borderId="1" xfId="78" applyFont="1" applyBorder="1" applyAlignment="1">
      <alignment horizontal="center"/>
    </xf>
    <xf numFmtId="0" fontId="39" fillId="0" borderId="1" xfId="47" applyFont="1" applyBorder="1" applyAlignment="1">
      <alignment horizontal="left" wrapText="1" indent="2"/>
    </xf>
    <xf numFmtId="0" fontId="39" fillId="0" borderId="0" xfId="0" applyFont="1" applyAlignment="1">
      <alignment horizontal="left" wrapText="1" indent="2"/>
    </xf>
    <xf numFmtId="0" fontId="37" fillId="0" borderId="1" xfId="47" applyFont="1" applyBorder="1" applyAlignment="1">
      <alignment horizontal="left" wrapText="1" indent="1"/>
    </xf>
    <xf numFmtId="0" fontId="45" fillId="0" borderId="1" xfId="47" applyFont="1" applyBorder="1" applyAlignment="1">
      <alignment horizontal="left" wrapText="1" indent="1"/>
    </xf>
    <xf numFmtId="0" fontId="45" fillId="0" borderId="1" xfId="47" applyFont="1" applyBorder="1" applyAlignment="1">
      <alignment horizontal="center"/>
    </xf>
    <xf numFmtId="4" fontId="45" fillId="0" borderId="1" xfId="47" applyNumberFormat="1" applyFont="1" applyBorder="1" applyAlignment="1">
      <alignment horizontal="right"/>
    </xf>
    <xf numFmtId="4" fontId="45" fillId="0" borderId="1" xfId="40" applyFont="1" applyFill="1" applyBorder="1" applyAlignment="1">
      <alignment horizontal="right"/>
    </xf>
    <xf numFmtId="0" fontId="42" fillId="0" borderId="0" xfId="85"/>
    <xf numFmtId="0" fontId="50" fillId="0" borderId="34" xfId="85" applyFont="1" applyBorder="1" applyAlignment="1">
      <alignment horizontal="center" vertical="center" wrapText="1"/>
    </xf>
    <xf numFmtId="0" fontId="50" fillId="0" borderId="0" xfId="85" applyFont="1" applyAlignment="1">
      <alignment horizontal="center" vertical="center" wrapText="1"/>
    </xf>
    <xf numFmtId="0" fontId="50" fillId="0" borderId="33" xfId="85" applyFont="1" applyBorder="1" applyAlignment="1">
      <alignment horizontal="center" vertical="center" wrapText="1"/>
    </xf>
    <xf numFmtId="0" fontId="46" fillId="0" borderId="36" xfId="65" applyFont="1" applyBorder="1" applyAlignment="1">
      <alignment horizontal="center" vertical="center" wrapText="1"/>
    </xf>
    <xf numFmtId="0" fontId="46" fillId="0" borderId="35" xfId="65" applyFont="1" applyBorder="1" applyAlignment="1">
      <alignment horizontal="center" vertical="center" wrapText="1"/>
    </xf>
    <xf numFmtId="0" fontId="46" fillId="0" borderId="37" xfId="65" applyFont="1" applyBorder="1" applyAlignment="1">
      <alignment horizontal="center" vertical="center" wrapText="1"/>
    </xf>
    <xf numFmtId="0" fontId="43" fillId="0" borderId="0" xfId="85" applyFont="1" applyAlignment="1">
      <alignment vertical="center" wrapText="1"/>
    </xf>
    <xf numFmtId="0" fontId="5" fillId="0" borderId="0" xfId="85" applyFont="1" applyAlignment="1">
      <alignment horizontal="center" vertical="center"/>
    </xf>
    <xf numFmtId="0" fontId="6" fillId="0" borderId="29" xfId="85" applyFont="1" applyBorder="1" applyAlignment="1">
      <alignment horizontal="center" vertical="center" wrapText="1"/>
    </xf>
    <xf numFmtId="0" fontId="6" fillId="0" borderId="13" xfId="85" applyFont="1" applyBorder="1" applyAlignment="1">
      <alignment horizontal="center" vertical="center" wrapText="1"/>
    </xf>
    <xf numFmtId="0" fontId="6" fillId="0" borderId="40" xfId="85" applyFont="1" applyBorder="1" applyAlignment="1">
      <alignment horizontal="center" vertical="center" wrapText="1"/>
    </xf>
    <xf numFmtId="0" fontId="6" fillId="0" borderId="37" xfId="85" applyFont="1" applyBorder="1" applyAlignment="1">
      <alignment horizontal="center" vertical="center" wrapText="1"/>
    </xf>
    <xf numFmtId="14" fontId="6" fillId="0" borderId="37" xfId="85" applyNumberFormat="1" applyFont="1" applyBorder="1" applyAlignment="1">
      <alignment horizontal="center" vertical="center" wrapText="1"/>
    </xf>
    <xf numFmtId="0" fontId="6" fillId="0" borderId="37" xfId="85" quotePrefix="1" applyFont="1" applyBorder="1" applyAlignment="1">
      <alignment horizontal="center" vertical="center" wrapText="1"/>
    </xf>
    <xf numFmtId="0" fontId="37" fillId="0" borderId="1" xfId="0" applyFont="1" applyBorder="1" applyAlignment="1">
      <alignment horizontal="left" wrapText="1" indent="1"/>
    </xf>
    <xf numFmtId="169" fontId="39" fillId="0" borderId="1" xfId="47" applyNumberFormat="1" applyFont="1" applyBorder="1" applyAlignment="1">
      <alignment horizontal="center"/>
    </xf>
    <xf numFmtId="0" fontId="39" fillId="0" borderId="1" xfId="72" applyFont="1" applyBorder="1" applyAlignment="1">
      <alignment horizontal="left" wrapText="1" indent="3"/>
    </xf>
    <xf numFmtId="0" fontId="32" fillId="0" borderId="34" xfId="85" applyFont="1" applyBorder="1" applyAlignment="1">
      <alignment horizontal="center" wrapText="1"/>
    </xf>
    <xf numFmtId="0" fontId="32" fillId="0" borderId="0" xfId="85" applyFont="1" applyAlignment="1">
      <alignment horizontal="center" wrapText="1"/>
    </xf>
    <xf numFmtId="0" fontId="32" fillId="0" borderId="33" xfId="85" applyFont="1" applyBorder="1" applyAlignment="1">
      <alignment horizontal="center" wrapText="1"/>
    </xf>
    <xf numFmtId="0" fontId="5" fillId="0" borderId="30" xfId="85" applyFont="1" applyBorder="1" applyAlignment="1">
      <alignment horizontal="center" vertical="center" wrapText="1"/>
    </xf>
    <xf numFmtId="0" fontId="5" fillId="0" borderId="31" xfId="85" applyFont="1" applyBorder="1" applyAlignment="1">
      <alignment horizontal="center" vertical="center" wrapText="1"/>
    </xf>
    <xf numFmtId="0" fontId="5" fillId="0" borderId="32" xfId="85" applyFont="1" applyBorder="1" applyAlignment="1">
      <alignment horizontal="center" vertical="center" wrapText="1"/>
    </xf>
    <xf numFmtId="0" fontId="46" fillId="0" borderId="34" xfId="85" applyFont="1" applyBorder="1" applyAlignment="1">
      <alignment horizontal="center" vertical="center" wrapText="1"/>
    </xf>
    <xf numFmtId="0" fontId="46" fillId="0" borderId="0" xfId="85" applyFont="1" applyAlignment="1">
      <alignment horizontal="center" vertical="center" wrapText="1"/>
    </xf>
    <xf numFmtId="0" fontId="46" fillId="0" borderId="33" xfId="85" applyFont="1" applyBorder="1" applyAlignment="1">
      <alignment horizontal="center" vertical="center" wrapText="1"/>
    </xf>
    <xf numFmtId="0" fontId="47" fillId="0" borderId="34" xfId="85" applyFont="1" applyBorder="1" applyAlignment="1">
      <alignment horizontal="center" vertical="center" wrapText="1"/>
    </xf>
    <xf numFmtId="0" fontId="47" fillId="0" borderId="0" xfId="85" applyFont="1" applyAlignment="1">
      <alignment horizontal="center" vertical="center" wrapText="1"/>
    </xf>
    <xf numFmtId="0" fontId="47" fillId="0" borderId="33" xfId="85" applyFont="1" applyBorder="1" applyAlignment="1">
      <alignment horizontal="center" vertical="center" wrapText="1"/>
    </xf>
    <xf numFmtId="0" fontId="48" fillId="0" borderId="34" xfId="85" applyFont="1" applyBorder="1" applyAlignment="1">
      <alignment horizontal="center" vertical="center" wrapText="1"/>
    </xf>
    <xf numFmtId="0" fontId="48" fillId="0" borderId="0" xfId="85" applyFont="1" applyAlignment="1">
      <alignment horizontal="center" vertical="center" wrapText="1"/>
    </xf>
    <xf numFmtId="0" fontId="48" fillId="0" borderId="33" xfId="85" applyFont="1" applyBorder="1" applyAlignment="1">
      <alignment horizontal="center" vertical="center" wrapText="1"/>
    </xf>
    <xf numFmtId="0" fontId="46" fillId="0" borderId="34" xfId="65" applyFont="1" applyBorder="1" applyAlignment="1">
      <alignment horizontal="center" vertical="center" wrapText="1"/>
    </xf>
    <xf numFmtId="0" fontId="46" fillId="0" borderId="0" xfId="65" applyFont="1" applyAlignment="1">
      <alignment horizontal="center" vertical="center" wrapText="1"/>
    </xf>
    <xf numFmtId="0" fontId="46" fillId="0" borderId="33" xfId="65" applyFont="1" applyBorder="1" applyAlignment="1">
      <alignment horizontal="center" vertical="center" wrapText="1"/>
    </xf>
    <xf numFmtId="0" fontId="46" fillId="0" borderId="36" xfId="85" applyFont="1" applyBorder="1" applyAlignment="1">
      <alignment horizontal="center" vertical="center" wrapText="1"/>
    </xf>
    <xf numFmtId="0" fontId="46" fillId="0" borderId="35" xfId="85" applyFont="1" applyBorder="1" applyAlignment="1">
      <alignment horizontal="center" vertical="center" wrapText="1"/>
    </xf>
    <xf numFmtId="0" fontId="46" fillId="0" borderId="37" xfId="85" applyFont="1" applyBorder="1" applyAlignment="1">
      <alignment horizontal="center" vertical="center" wrapText="1"/>
    </xf>
    <xf numFmtId="0" fontId="46" fillId="0" borderId="30" xfId="65" applyFont="1" applyBorder="1" applyAlignment="1">
      <alignment horizontal="center" vertical="center" wrapText="1"/>
    </xf>
    <xf numFmtId="0" fontId="46" fillId="0" borderId="31" xfId="65" applyFont="1" applyBorder="1" applyAlignment="1">
      <alignment horizontal="center" vertical="center" wrapText="1"/>
    </xf>
    <xf numFmtId="0" fontId="46" fillId="0" borderId="32" xfId="65" applyFont="1" applyBorder="1" applyAlignment="1">
      <alignment horizontal="center" vertical="center" wrapText="1"/>
    </xf>
    <xf numFmtId="0" fontId="50" fillId="0" borderId="34" xfId="85" applyFont="1" applyBorder="1" applyAlignment="1">
      <alignment horizontal="center" vertical="center" wrapText="1"/>
    </xf>
    <xf numFmtId="0" fontId="50" fillId="0" borderId="0" xfId="85" applyFont="1" applyAlignment="1">
      <alignment horizontal="center" vertical="center" wrapText="1"/>
    </xf>
    <xf numFmtId="0" fontId="50" fillId="0" borderId="33" xfId="85" applyFont="1" applyBorder="1" applyAlignment="1">
      <alignment horizontal="center" vertical="center" wrapText="1"/>
    </xf>
    <xf numFmtId="0" fontId="7" fillId="0" borderId="34" xfId="85" applyFont="1" applyBorder="1" applyAlignment="1">
      <alignment horizontal="left" vertical="center" wrapText="1" indent="36"/>
    </xf>
    <xf numFmtId="0" fontId="7" fillId="0" borderId="0" xfId="85" applyFont="1" applyAlignment="1">
      <alignment horizontal="left" vertical="center" wrapText="1" indent="36"/>
    </xf>
    <xf numFmtId="0" fontId="7" fillId="0" borderId="33" xfId="85" applyFont="1" applyBorder="1" applyAlignment="1">
      <alignment horizontal="left" vertical="center" wrapText="1" indent="36"/>
    </xf>
    <xf numFmtId="0" fontId="50" fillId="0" borderId="34" xfId="65" applyFont="1" applyBorder="1" applyAlignment="1">
      <alignment horizontal="center" vertical="center" wrapText="1"/>
    </xf>
    <xf numFmtId="0" fontId="50" fillId="0" borderId="0" xfId="65" applyFont="1" applyAlignment="1">
      <alignment horizontal="center" vertical="center" wrapText="1"/>
    </xf>
    <xf numFmtId="0" fontId="50" fillId="0" borderId="33" xfId="65" applyFont="1" applyBorder="1" applyAlignment="1">
      <alignment horizontal="center" vertical="center" wrapText="1"/>
    </xf>
    <xf numFmtId="0" fontId="51" fillId="0" borderId="34" xfId="85" applyFont="1" applyBorder="1" applyAlignment="1">
      <alignment horizontal="center" wrapText="1"/>
    </xf>
    <xf numFmtId="0" fontId="51" fillId="0" borderId="0" xfId="85" applyFont="1" applyAlignment="1">
      <alignment horizontal="center" wrapText="1"/>
    </xf>
    <xf numFmtId="0" fontId="51" fillId="0" borderId="33" xfId="85" applyFont="1" applyBorder="1" applyAlignment="1">
      <alignment horizontal="center" wrapText="1"/>
    </xf>
    <xf numFmtId="0" fontId="47" fillId="0" borderId="34" xfId="65" applyFont="1" applyBorder="1" applyAlignment="1">
      <alignment horizontal="left" vertical="center" wrapText="1" indent="17"/>
    </xf>
    <xf numFmtId="0" fontId="47" fillId="0" borderId="0" xfId="65" applyFont="1" applyAlignment="1">
      <alignment horizontal="left" vertical="center" wrapText="1" indent="17"/>
    </xf>
    <xf numFmtId="0" fontId="47" fillId="0" borderId="33" xfId="65" applyFont="1" applyBorder="1" applyAlignment="1">
      <alignment horizontal="left" vertical="center" wrapText="1" indent="17"/>
    </xf>
    <xf numFmtId="0" fontId="47" fillId="0" borderId="34" xfId="65" applyFont="1" applyBorder="1" applyAlignment="1">
      <alignment horizontal="left" vertical="center" wrapText="1" indent="13"/>
    </xf>
    <xf numFmtId="0" fontId="47" fillId="0" borderId="0" xfId="65" applyFont="1" applyAlignment="1">
      <alignment horizontal="left" vertical="center" wrapText="1" indent="13"/>
    </xf>
    <xf numFmtId="0" fontId="47" fillId="0" borderId="33" xfId="65" applyFont="1" applyBorder="1" applyAlignment="1">
      <alignment horizontal="left" vertical="center" wrapText="1" indent="13"/>
    </xf>
    <xf numFmtId="0" fontId="7" fillId="0" borderId="34" xfId="65" applyFont="1" applyBorder="1" applyAlignment="1">
      <alignment horizontal="left" vertical="center" wrapText="1" indent="17"/>
    </xf>
    <xf numFmtId="0" fontId="7" fillId="0" borderId="0" xfId="65" applyFont="1" applyAlignment="1">
      <alignment horizontal="left" vertical="center" wrapText="1" indent="17"/>
    </xf>
    <xf numFmtId="0" fontId="7" fillId="0" borderId="33" xfId="65" applyFont="1" applyBorder="1" applyAlignment="1">
      <alignment horizontal="left" vertical="center" wrapText="1" indent="17"/>
    </xf>
    <xf numFmtId="0" fontId="7" fillId="0" borderId="34" xfId="65" applyFont="1" applyBorder="1" applyAlignment="1">
      <alignment horizontal="left" vertical="center" wrapText="1" indent="13"/>
    </xf>
    <xf numFmtId="0" fontId="7" fillId="0" borderId="0" xfId="65" applyFont="1" applyAlignment="1">
      <alignment horizontal="left" vertical="center" wrapText="1" indent="13"/>
    </xf>
    <xf numFmtId="0" fontId="7" fillId="0" borderId="33" xfId="65" applyFont="1" applyBorder="1" applyAlignment="1">
      <alignment horizontal="left" vertical="center" wrapText="1" indent="13"/>
    </xf>
    <xf numFmtId="0" fontId="46" fillId="0" borderId="36" xfId="65" applyFont="1" applyBorder="1" applyAlignment="1">
      <alignment horizontal="center" vertical="center" wrapText="1"/>
    </xf>
    <xf numFmtId="0" fontId="46" fillId="0" borderId="35" xfId="65" applyFont="1" applyBorder="1" applyAlignment="1">
      <alignment horizontal="center" vertical="center" wrapText="1"/>
    </xf>
    <xf numFmtId="0" fontId="46" fillId="0" borderId="37" xfId="65" applyFont="1" applyBorder="1" applyAlignment="1">
      <alignment horizontal="center" vertical="center" wrapText="1"/>
    </xf>
    <xf numFmtId="0" fontId="8" fillId="0" borderId="40" xfId="85" applyFont="1" applyBorder="1" applyAlignment="1">
      <alignment horizontal="center" vertical="center" wrapText="1"/>
    </xf>
    <xf numFmtId="0" fontId="8" fillId="0" borderId="37" xfId="85" applyFont="1" applyBorder="1" applyAlignment="1">
      <alignment horizontal="center" vertical="center" wrapText="1"/>
    </xf>
    <xf numFmtId="0" fontId="48" fillId="0" borderId="34" xfId="85" applyFont="1" applyBorder="1" applyAlignment="1">
      <alignment horizontal="center" wrapText="1"/>
    </xf>
    <xf numFmtId="0" fontId="48" fillId="0" borderId="0" xfId="85" applyFont="1" applyAlignment="1">
      <alignment horizontal="center" wrapText="1"/>
    </xf>
    <xf numFmtId="0" fontId="48" fillId="0" borderId="33" xfId="85" applyFont="1" applyBorder="1" applyAlignment="1">
      <alignment horizontal="center" wrapText="1"/>
    </xf>
    <xf numFmtId="0" fontId="51" fillId="0" borderId="36" xfId="85" applyFont="1" applyBorder="1" applyAlignment="1">
      <alignment horizontal="center" vertical="center" wrapText="1"/>
    </xf>
    <xf numFmtId="0" fontId="51" fillId="0" borderId="35" xfId="85" applyFont="1" applyBorder="1" applyAlignment="1">
      <alignment horizontal="center" vertical="center" wrapText="1"/>
    </xf>
    <xf numFmtId="0" fontId="51" fillId="0" borderId="37" xfId="85" applyFont="1" applyBorder="1" applyAlignment="1">
      <alignment horizontal="center" vertical="center" wrapText="1"/>
    </xf>
    <xf numFmtId="0" fontId="8" fillId="0" borderId="38" xfId="85" applyFont="1" applyBorder="1" applyAlignment="1">
      <alignment horizontal="center" vertical="center" wrapText="1"/>
    </xf>
    <xf numFmtId="0" fontId="8" fillId="0" borderId="32" xfId="85" applyFont="1" applyBorder="1" applyAlignment="1">
      <alignment horizontal="center" vertical="center" wrapText="1"/>
    </xf>
    <xf numFmtId="0" fontId="8" fillId="0" borderId="39" xfId="85" applyFont="1" applyBorder="1" applyAlignment="1">
      <alignment horizontal="center" vertical="center" wrapText="1"/>
    </xf>
    <xf numFmtId="0" fontId="8" fillId="0" borderId="33" xfId="85" applyFont="1" applyBorder="1" applyAlignment="1">
      <alignment horizontal="center" vertical="center" wrapText="1"/>
    </xf>
    <xf numFmtId="14" fontId="8" fillId="0" borderId="33" xfId="85" applyNumberFormat="1" applyFont="1" applyBorder="1" applyAlignment="1">
      <alignment horizontal="center" vertical="center" wrapText="1"/>
    </xf>
    <xf numFmtId="0" fontId="37" fillId="27" borderId="15" xfId="0" applyFont="1" applyFill="1" applyBorder="1" applyAlignment="1">
      <alignment vertical="center"/>
    </xf>
    <xf numFmtId="0" fontId="37" fillId="27" borderId="20" xfId="0" applyFont="1" applyFill="1" applyBorder="1" applyAlignment="1">
      <alignment vertical="center"/>
    </xf>
    <xf numFmtId="0" fontId="37" fillId="27" borderId="21" xfId="0" applyFont="1" applyFill="1" applyBorder="1" applyAlignment="1">
      <alignment vertical="center"/>
    </xf>
    <xf numFmtId="0" fontId="37" fillId="27" borderId="25" xfId="0" applyFont="1" applyFill="1" applyBorder="1" applyAlignment="1">
      <alignment vertical="center" wrapText="1"/>
    </xf>
    <xf numFmtId="0" fontId="37" fillId="27" borderId="26" xfId="0" applyFont="1" applyFill="1" applyBorder="1" applyAlignment="1">
      <alignment vertical="center" wrapText="1"/>
    </xf>
    <xf numFmtId="0" fontId="37" fillId="27" borderId="19" xfId="0" applyFont="1" applyFill="1" applyBorder="1" applyAlignment="1">
      <alignment vertical="center" wrapText="1"/>
    </xf>
    <xf numFmtId="0" fontId="37" fillId="27" borderId="22" xfId="0" applyFont="1" applyFill="1" applyBorder="1" applyAlignment="1">
      <alignment vertical="center" wrapText="1"/>
    </xf>
    <xf numFmtId="0" fontId="37" fillId="26" borderId="25" xfId="0" applyFont="1" applyFill="1" applyBorder="1" applyAlignment="1">
      <alignment horizontal="center" vertical="center" wrapText="1"/>
    </xf>
    <xf numFmtId="0" fontId="37" fillId="26" borderId="26" xfId="0" applyFont="1" applyFill="1" applyBorder="1" applyAlignment="1">
      <alignment horizontal="center" vertical="center" wrapText="1"/>
    </xf>
    <xf numFmtId="0" fontId="37" fillId="26" borderId="27" xfId="0" applyFont="1" applyFill="1" applyBorder="1" applyAlignment="1">
      <alignment horizontal="center" vertical="center" wrapText="1"/>
    </xf>
    <xf numFmtId="0" fontId="37" fillId="26" borderId="5" xfId="0" applyFont="1" applyFill="1" applyBorder="1" applyAlignment="1">
      <alignment horizontal="center" vertical="center" wrapText="1"/>
    </xf>
    <xf numFmtId="0" fontId="37" fillId="26" borderId="0" xfId="0" applyFont="1" applyFill="1" applyAlignment="1">
      <alignment horizontal="center" vertical="center" wrapText="1"/>
    </xf>
    <xf numFmtId="0" fontId="37" fillId="26" borderId="24" xfId="0" applyFont="1" applyFill="1" applyBorder="1" applyAlignment="1">
      <alignment horizontal="center" vertical="center" wrapText="1"/>
    </xf>
    <xf numFmtId="0" fontId="37" fillId="26" borderId="19" xfId="0" applyFont="1" applyFill="1" applyBorder="1" applyAlignment="1">
      <alignment horizontal="center" vertical="center" wrapText="1"/>
    </xf>
    <xf numFmtId="0" fontId="37" fillId="26" borderId="22" xfId="0" applyFont="1" applyFill="1" applyBorder="1" applyAlignment="1">
      <alignment horizontal="center" vertical="center" wrapText="1"/>
    </xf>
    <xf numFmtId="0" fontId="37" fillId="26" borderId="23" xfId="0" applyFont="1" applyFill="1" applyBorder="1" applyAlignment="1">
      <alignment horizontal="center" vertical="center" wrapText="1"/>
    </xf>
    <xf numFmtId="0" fontId="37" fillId="25" borderId="17" xfId="0" applyFont="1" applyFill="1" applyBorder="1" applyAlignment="1">
      <alignment horizontal="center" vertical="center"/>
    </xf>
    <xf numFmtId="0" fontId="37" fillId="25" borderId="16" xfId="0" applyFont="1" applyFill="1" applyBorder="1" applyAlignment="1">
      <alignment horizontal="center" vertical="center"/>
    </xf>
    <xf numFmtId="0" fontId="37" fillId="25" borderId="17" xfId="0" applyFont="1" applyFill="1" applyBorder="1" applyAlignment="1">
      <alignment horizontal="center" vertical="center" wrapText="1"/>
    </xf>
    <xf numFmtId="0" fontId="37" fillId="25" borderId="16" xfId="0" applyFont="1" applyFill="1" applyBorder="1" applyAlignment="1">
      <alignment horizontal="center" vertical="center" wrapText="1"/>
    </xf>
    <xf numFmtId="166" fontId="37" fillId="25" borderId="17" xfId="0" applyNumberFormat="1" applyFont="1" applyFill="1" applyBorder="1" applyAlignment="1">
      <alignment horizontal="center" vertical="center"/>
    </xf>
    <xf numFmtId="166" fontId="37" fillId="25" borderId="16" xfId="0" applyNumberFormat="1" applyFont="1" applyFill="1" applyBorder="1" applyAlignment="1">
      <alignment horizontal="center" vertical="center"/>
    </xf>
    <xf numFmtId="0" fontId="37" fillId="25" borderId="15" xfId="0" applyFont="1" applyFill="1" applyBorder="1" applyAlignment="1">
      <alignment horizontal="center" vertical="center"/>
    </xf>
    <xf numFmtId="0" fontId="37" fillId="25" borderId="21" xfId="0" applyFont="1" applyFill="1" applyBorder="1" applyAlignment="1">
      <alignment horizontal="center" vertical="center"/>
    </xf>
  </cellXfs>
  <cellStyles count="8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linea" xfId="25" xr:uid="{00000000-0005-0000-0000-000018000000}"/>
    <cellStyle name="Avertissement" xfId="26" builtinId="11" customBuiltin="1"/>
    <cellStyle name="Calcul" xfId="27" builtinId="22" customBuiltin="1"/>
    <cellStyle name="Cellule liée" xfId="28" builtinId="24" customBuiltin="1"/>
    <cellStyle name="Chapitre" xfId="29" xr:uid="{00000000-0005-0000-0000-00001C000000}"/>
    <cellStyle name="ChapRecap1" xfId="82" xr:uid="{64308D46-2030-4B2A-9C3E-12B16006C3E4}"/>
    <cellStyle name="Date" xfId="31" xr:uid="{00000000-0005-0000-0000-00001D000000}"/>
    <cellStyle name="Definition" xfId="71" xr:uid="{00000000-0005-0000-0000-00001E000000}"/>
    <cellStyle name="En-tête 1" xfId="32" xr:uid="{00000000-0005-0000-0000-00001F000000}"/>
    <cellStyle name="En-tête 2" xfId="33" xr:uid="{00000000-0005-0000-0000-000020000000}"/>
    <cellStyle name="Entrée" xfId="34" builtinId="20" customBuiltin="1"/>
    <cellStyle name="Euro" xfId="35" xr:uid="{00000000-0005-0000-0000-000022000000}"/>
    <cellStyle name="Fin Chapitre" xfId="36" xr:uid="{00000000-0005-0000-0000-000023000000}"/>
    <cellStyle name="Fixe" xfId="37" xr:uid="{00000000-0005-0000-0000-000024000000}"/>
    <cellStyle name="Insatisfaisant" xfId="38" builtinId="27" customBuiltin="1"/>
    <cellStyle name="Lien hypertexte 2" xfId="62" xr:uid="{00000000-0005-0000-0000-000027000000}"/>
    <cellStyle name="Milliers" xfId="78" builtinId="3"/>
    <cellStyle name="Milliers 2" xfId="39" xr:uid="{00000000-0005-0000-0000-000028000000}"/>
    <cellStyle name="Milliers 3" xfId="73" xr:uid="{3C91FAEC-792F-45E2-945A-65A029683E9C}"/>
    <cellStyle name="Milliers_Estimations lots techniques" xfId="40" xr:uid="{00000000-0005-0000-0000-000029000000}"/>
    <cellStyle name="Monétaire 2" xfId="41" xr:uid="{00000000-0005-0000-0000-00002D000000}"/>
    <cellStyle name="Monétaire 2 2" xfId="66" xr:uid="{00000000-0005-0000-0000-00002E000000}"/>
    <cellStyle name="Monétaire 3" xfId="74" xr:uid="{BEEE77F7-0096-4D9C-B15E-55D1423D3EB6}"/>
    <cellStyle name="Monétaire0" xfId="42" xr:uid="{00000000-0005-0000-0000-00002F000000}"/>
    <cellStyle name="Neutre" xfId="43" builtinId="28" customBuiltin="1"/>
    <cellStyle name="NiveauLigne_2_dsDqe1" xfId="44" xr:uid="{00000000-0005-0000-0000-000031000000}"/>
    <cellStyle name="Normal" xfId="0" builtinId="0"/>
    <cellStyle name="Normal 10" xfId="81" xr:uid="{37C081FE-1F7D-47C1-AA11-DD44294550D2}"/>
    <cellStyle name="Normal 11" xfId="84" xr:uid="{ED697D2B-513F-4DBC-9009-719AA41781C7}"/>
    <cellStyle name="Normal 2" xfId="45" xr:uid="{00000000-0005-0000-0000-000033000000}"/>
    <cellStyle name="Normal 2 2" xfId="46" xr:uid="{00000000-0005-0000-0000-000034000000}"/>
    <cellStyle name="Normal 2 2 2" xfId="65" xr:uid="{00000000-0005-0000-0000-000035000000}"/>
    <cellStyle name="Normal 2 3" xfId="64" xr:uid="{00000000-0005-0000-0000-000036000000}"/>
    <cellStyle name="Normal 2 4" xfId="85" xr:uid="{9014DDFB-C154-484C-86DA-3ECE642EF6CE}"/>
    <cellStyle name="Normal 3" xfId="61" xr:uid="{00000000-0005-0000-0000-000037000000}"/>
    <cellStyle name="Normal 3 2" xfId="69" xr:uid="{00000000-0005-0000-0000-000038000000}"/>
    <cellStyle name="Normal 4" xfId="63" xr:uid="{00000000-0005-0000-0000-000039000000}"/>
    <cellStyle name="Normal 4 2" xfId="67" xr:uid="{00000000-0005-0000-0000-00003A000000}"/>
    <cellStyle name="Normal 5" xfId="70" xr:uid="{00000000-0005-0000-0000-00003B000000}"/>
    <cellStyle name="Normal 5 2" xfId="83" xr:uid="{4F2F135F-5C45-4227-B44C-5CE7A4721B66}"/>
    <cellStyle name="Normal 6" xfId="68" xr:uid="{00000000-0005-0000-0000-00003C000000}"/>
    <cellStyle name="Normal 7" xfId="80" xr:uid="{0515A785-FC4A-481D-AF60-6745A31B180C}"/>
    <cellStyle name="Normal 8" xfId="75" xr:uid="{FE38F904-B0A8-4BEB-B4FB-231FBA0A0A00}"/>
    <cellStyle name="Normal 9" xfId="79" xr:uid="{2B704A0D-EB97-4DEF-AF1B-9C74852F2795}"/>
    <cellStyle name="Normal_Estimations lots techniques" xfId="47" xr:uid="{00000000-0005-0000-0000-00003D000000}"/>
    <cellStyle name="Normal_Estimations lots techniques 2 2" xfId="72" xr:uid="{E539B8E9-581B-42A6-98B0-28D7055A636F}"/>
    <cellStyle name="Normal_Estimations lots techniques 2 2 2" xfId="77" xr:uid="{09A5444D-5C49-4030-856D-2D8AF333E622}"/>
    <cellStyle name="Note" xfId="30" builtinId="10" customBuiltin="1"/>
    <cellStyle name="NumChapitre" xfId="48" xr:uid="{00000000-0005-0000-0000-000044000000}"/>
    <cellStyle name="Pourcentage 2" xfId="76" xr:uid="{189FC4C3-1F63-43EB-8D72-074B378CB0FE}"/>
    <cellStyle name="Satisfaisant" xfId="49" builtinId="26" customBuiltin="1"/>
    <cellStyle name="Sortie" xfId="50" builtinId="21" customBuiltin="1"/>
    <cellStyle name="Texte explicatif" xfId="51" builtinId="53" customBuiltin="1"/>
    <cellStyle name="Titre" xfId="52" builtinId="15" customBuiltin="1"/>
    <cellStyle name="Titre 1" xfId="53" builtinId="16" customBuiltin="1"/>
    <cellStyle name="Titre 2" xfId="54" builtinId="17" customBuiltin="1"/>
    <cellStyle name="Titre 3" xfId="55" builtinId="18" customBuiltin="1"/>
    <cellStyle name="Titre 4" xfId="56" builtinId="19" customBuiltin="1"/>
    <cellStyle name="titre4" xfId="57" xr:uid="{00000000-0005-0000-0000-00004D000000}"/>
    <cellStyle name="Total" xfId="58" builtinId="25" customBuiltin="1"/>
    <cellStyle name="Vérification" xfId="59" builtinId="23" customBuiltin="1"/>
    <cellStyle name="Virgule0" xfId="60" xr:uid="{00000000-0005-0000-0000-000050000000}"/>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6</xdr:col>
      <xdr:colOff>547687</xdr:colOff>
      <xdr:row>23</xdr:row>
      <xdr:rowOff>147637</xdr:rowOff>
    </xdr:from>
    <xdr:to>
      <xdr:col>8</xdr:col>
      <xdr:colOff>100012</xdr:colOff>
      <xdr:row>28</xdr:row>
      <xdr:rowOff>47223</xdr:rowOff>
    </xdr:to>
    <xdr:pic>
      <xdr:nvPicPr>
        <xdr:cNvPr id="2" name="Image 4">
          <a:extLst>
            <a:ext uri="{FF2B5EF4-FFF2-40B4-BE49-F238E27FC236}">
              <a16:creationId xmlns:a16="http://schemas.microsoft.com/office/drawing/2014/main" id="{EB970D8A-FDD6-4871-8942-054C9BA7DE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9612" y="7734300"/>
          <a:ext cx="876300" cy="9139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142879</xdr:colOff>
      <xdr:row>24</xdr:row>
      <xdr:rowOff>1</xdr:rowOff>
    </xdr:from>
    <xdr:to>
      <xdr:col>3</xdr:col>
      <xdr:colOff>9529</xdr:colOff>
      <xdr:row>27</xdr:row>
      <xdr:rowOff>185737</xdr:rowOff>
    </xdr:to>
    <xdr:pic>
      <xdr:nvPicPr>
        <xdr:cNvPr id="3" name="Image 5" descr="logo03(edition)">
          <a:extLst>
            <a:ext uri="{FF2B5EF4-FFF2-40B4-BE49-F238E27FC236}">
              <a16:creationId xmlns:a16="http://schemas.microsoft.com/office/drawing/2014/main" id="{887036FA-DD7C-442C-8F27-0FEF2EF130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9" y="7805739"/>
          <a:ext cx="1852613" cy="7905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204108</xdr:colOff>
      <xdr:row>1</xdr:row>
      <xdr:rowOff>183697</xdr:rowOff>
    </xdr:from>
    <xdr:to>
      <xdr:col>8</xdr:col>
      <xdr:colOff>108858</xdr:colOff>
      <xdr:row>10</xdr:row>
      <xdr:rowOff>381702</xdr:rowOff>
    </xdr:to>
    <xdr:pic>
      <xdr:nvPicPr>
        <xdr:cNvPr id="4" name="Image 3" descr="Afficher l’image source">
          <a:extLst>
            <a:ext uri="{FF2B5EF4-FFF2-40B4-BE49-F238E27FC236}">
              <a16:creationId xmlns:a16="http://schemas.microsoft.com/office/drawing/2014/main" id="{7CA42E1D-D76C-4F37-B1E7-55220CE732C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28083" y="345622"/>
          <a:ext cx="3876675" cy="20839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530679</xdr:colOff>
      <xdr:row>15</xdr:row>
      <xdr:rowOff>102054</xdr:rowOff>
    </xdr:from>
    <xdr:to>
      <xdr:col>5</xdr:col>
      <xdr:colOff>149679</xdr:colOff>
      <xdr:row>19</xdr:row>
      <xdr:rowOff>130631</xdr:rowOff>
    </xdr:to>
    <xdr:pic>
      <xdr:nvPicPr>
        <xdr:cNvPr id="5" name="Picture 21" descr="Logo AFE">
          <a:extLst>
            <a:ext uri="{FF2B5EF4-FFF2-40B4-BE49-F238E27FC236}">
              <a16:creationId xmlns:a16="http://schemas.microsoft.com/office/drawing/2014/main" id="{FE690309-DE89-4F06-B953-831A71158E9F}"/>
            </a:ext>
          </a:extLst>
        </xdr:cNvPr>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92667" y="5531304"/>
          <a:ext cx="2266950" cy="13049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fandriot\Local%20Settings\Temporary%20Internet%20Files\Content.Outlook\C5VJZ9A9\D&#233;bours&#233;%20HEMATO%20CVC%20P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fandriot/Local%20Settings/Temporary%20Internet%20Files/Content.Outlook/C5VJZ9A9/D&#233;bours&#233;%20HEMATO%20CVC%20PB.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Transfert\aide%20estimatif\HOPITAL%20DU%20HAVR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écapitulatif"/>
      <sheetName val="Déboursé"/>
      <sheetName val="Commentaires"/>
    </sheetNames>
    <sheetDataSet>
      <sheetData sheetId="0">
        <row r="24">
          <cell r="C24">
            <v>34</v>
          </cell>
        </row>
        <row r="26">
          <cell r="C26">
            <v>0</v>
          </cell>
        </row>
        <row r="27">
          <cell r="C27">
            <v>0</v>
          </cell>
        </row>
        <row r="30">
          <cell r="G30">
            <v>1.2</v>
          </cell>
        </row>
        <row r="60">
          <cell r="C60">
            <v>1.02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écapitulatif"/>
      <sheetName val="Déboursé"/>
      <sheetName val="Commentaires"/>
    </sheetNames>
    <sheetDataSet>
      <sheetData sheetId="0">
        <row r="24">
          <cell r="C24">
            <v>34</v>
          </cell>
        </row>
        <row r="26">
          <cell r="C26">
            <v>0</v>
          </cell>
        </row>
        <row r="27">
          <cell r="C27">
            <v>0</v>
          </cell>
        </row>
        <row r="30">
          <cell r="G30">
            <v>1.2</v>
          </cell>
        </row>
        <row r="60">
          <cell r="C60">
            <v>1.02</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SE TENSION"/>
      <sheetName val="HAUTE TENSION"/>
      <sheetName val="GROUPE ELECTROGENE"/>
      <sheetName val="ONDULEUR"/>
      <sheetName val="ECLAIRAGE"/>
      <sheetName val="TELEVISION"/>
      <sheetName val="VDI"/>
      <sheetName val="ANTI INTRUSION"/>
      <sheetName val="CONTROLE ACCES"/>
      <sheetName val="APPEL MALADE"/>
      <sheetName val="DI TYPE ADRESSABLE"/>
      <sheetName val="DI TYPE CONVENTIONNEL"/>
      <sheetName val="HAVRE"/>
      <sheetName val="APPARTEMENTS"/>
      <sheetName val="Feuil2"/>
      <sheetName val="Feuil3"/>
      <sheetName val="PRIX PAR FAMILLE"/>
      <sheetName val="ASCENSEUR"/>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396">
          <cell r="E2396">
            <v>37</v>
          </cell>
        </row>
      </sheetData>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03D2A-6A76-40E7-9F54-2C6AA09E6FCF}">
  <sheetPr>
    <pageSetUpPr fitToPage="1"/>
  </sheetPr>
  <dimension ref="A1:K40"/>
  <sheetViews>
    <sheetView showGridLines="0" view="pageBreakPreview" topLeftCell="A13" zoomScale="70" zoomScaleNormal="40" zoomScaleSheetLayoutView="70" workbookViewId="0">
      <selection activeCell="K41" sqref="K41"/>
    </sheetView>
  </sheetViews>
  <sheetFormatPr baseColWidth="10" defaultColWidth="10.7109375" defaultRowHeight="12.75" x14ac:dyDescent="0.2"/>
  <cols>
    <col min="1" max="11" width="9.28515625" style="66" customWidth="1"/>
    <col min="12" max="16384" width="10.7109375" style="66"/>
  </cols>
  <sheetData>
    <row r="1" spans="1:11" x14ac:dyDescent="0.2">
      <c r="A1" s="87"/>
      <c r="B1" s="88"/>
      <c r="C1" s="88"/>
      <c r="D1" s="88"/>
      <c r="E1" s="88"/>
      <c r="F1" s="88"/>
      <c r="G1" s="88"/>
      <c r="H1" s="88"/>
      <c r="I1" s="88"/>
      <c r="J1" s="88"/>
      <c r="K1" s="89"/>
    </row>
    <row r="2" spans="1:11" ht="17.25" customHeight="1" x14ac:dyDescent="0.2">
      <c r="A2" s="90" t="s">
        <v>75</v>
      </c>
      <c r="B2" s="91"/>
      <c r="C2" s="91"/>
      <c r="D2" s="91"/>
      <c r="E2" s="91"/>
      <c r="F2" s="91"/>
      <c r="G2" s="91"/>
      <c r="H2" s="91"/>
      <c r="I2" s="91"/>
      <c r="J2" s="91"/>
      <c r="K2" s="92"/>
    </row>
    <row r="3" spans="1:11" ht="18" x14ac:dyDescent="0.2">
      <c r="A3" s="90"/>
      <c r="B3" s="91"/>
      <c r="C3" s="91"/>
      <c r="D3" s="91"/>
      <c r="E3" s="91"/>
      <c r="F3" s="91"/>
      <c r="G3" s="91"/>
      <c r="H3" s="91"/>
      <c r="I3" s="91"/>
      <c r="J3" s="91"/>
      <c r="K3" s="92"/>
    </row>
    <row r="4" spans="1:11" ht="18" x14ac:dyDescent="0.2">
      <c r="A4" s="90"/>
      <c r="B4" s="91"/>
      <c r="C4" s="91"/>
      <c r="D4" s="91"/>
      <c r="E4" s="91"/>
      <c r="F4" s="91"/>
      <c r="G4" s="91"/>
      <c r="H4" s="91"/>
      <c r="I4" s="91"/>
      <c r="J4" s="91"/>
      <c r="K4" s="92"/>
    </row>
    <row r="5" spans="1:11" ht="18" x14ac:dyDescent="0.2">
      <c r="A5" s="90"/>
      <c r="B5" s="91"/>
      <c r="C5" s="91"/>
      <c r="D5" s="91"/>
      <c r="E5" s="91"/>
      <c r="F5" s="91"/>
      <c r="G5" s="91"/>
      <c r="H5" s="91"/>
      <c r="I5" s="91"/>
      <c r="J5" s="91"/>
      <c r="K5" s="92"/>
    </row>
    <row r="6" spans="1:11" ht="15" customHeight="1" x14ac:dyDescent="0.2">
      <c r="A6" s="93"/>
      <c r="B6" s="94"/>
      <c r="C6" s="94"/>
      <c r="D6" s="94"/>
      <c r="E6" s="94"/>
      <c r="F6" s="94"/>
      <c r="G6" s="94"/>
      <c r="H6" s="94"/>
      <c r="I6" s="94"/>
      <c r="J6" s="94"/>
      <c r="K6" s="95"/>
    </row>
    <row r="7" spans="1:11" ht="15" customHeight="1" x14ac:dyDescent="0.2">
      <c r="A7" s="90"/>
      <c r="B7" s="91"/>
      <c r="C7" s="91"/>
      <c r="D7" s="91"/>
      <c r="E7" s="91"/>
      <c r="F7" s="91"/>
      <c r="G7" s="91"/>
      <c r="H7" s="91"/>
      <c r="I7" s="91"/>
      <c r="J7" s="91"/>
      <c r="K7" s="92"/>
    </row>
    <row r="8" spans="1:11" ht="15" customHeight="1" x14ac:dyDescent="0.2">
      <c r="A8" s="90"/>
      <c r="B8" s="91"/>
      <c r="C8" s="91"/>
      <c r="D8" s="91"/>
      <c r="E8" s="91"/>
      <c r="F8" s="91"/>
      <c r="G8" s="91"/>
      <c r="H8" s="91"/>
      <c r="I8" s="91"/>
      <c r="J8" s="91"/>
      <c r="K8" s="92"/>
    </row>
    <row r="9" spans="1:11" ht="18" x14ac:dyDescent="0.2">
      <c r="A9" s="90"/>
      <c r="B9" s="91"/>
      <c r="C9" s="91"/>
      <c r="D9" s="91"/>
      <c r="E9" s="91"/>
      <c r="F9" s="91"/>
      <c r="G9" s="91"/>
      <c r="H9" s="91"/>
      <c r="I9" s="91"/>
      <c r="J9" s="91"/>
      <c r="K9" s="92"/>
    </row>
    <row r="10" spans="1:11" ht="18" x14ac:dyDescent="0.2">
      <c r="A10" s="90"/>
      <c r="B10" s="91"/>
      <c r="C10" s="91"/>
      <c r="D10" s="91"/>
      <c r="E10" s="91"/>
      <c r="F10" s="91"/>
      <c r="G10" s="91"/>
      <c r="H10" s="91"/>
      <c r="I10" s="91"/>
      <c r="J10" s="91"/>
      <c r="K10" s="92"/>
    </row>
    <row r="11" spans="1:11" ht="86.25" customHeight="1" x14ac:dyDescent="0.2">
      <c r="A11" s="96" t="s">
        <v>76</v>
      </c>
      <c r="B11" s="97"/>
      <c r="C11" s="97"/>
      <c r="D11" s="97"/>
      <c r="E11" s="97"/>
      <c r="F11" s="97"/>
      <c r="G11" s="97"/>
      <c r="H11" s="97"/>
      <c r="I11" s="97"/>
      <c r="J11" s="97"/>
      <c r="K11" s="98"/>
    </row>
    <row r="12" spans="1:11" ht="77.45" customHeight="1" x14ac:dyDescent="0.4">
      <c r="A12" s="84" t="s">
        <v>104</v>
      </c>
      <c r="B12" s="85"/>
      <c r="C12" s="85"/>
      <c r="D12" s="85"/>
      <c r="E12" s="85"/>
      <c r="F12" s="85"/>
      <c r="G12" s="85"/>
      <c r="H12" s="85"/>
      <c r="I12" s="85"/>
      <c r="J12" s="85"/>
      <c r="K12" s="86"/>
    </row>
    <row r="13" spans="1:11" ht="67.900000000000006" customHeight="1" x14ac:dyDescent="0.2">
      <c r="A13" s="90" t="s">
        <v>77</v>
      </c>
      <c r="B13" s="91"/>
      <c r="C13" s="91"/>
      <c r="D13" s="91"/>
      <c r="E13" s="91"/>
      <c r="F13" s="91"/>
      <c r="G13" s="91"/>
      <c r="H13" s="91"/>
      <c r="I13" s="91"/>
      <c r="J13" s="91"/>
      <c r="K13" s="92"/>
    </row>
    <row r="14" spans="1:11" ht="18.75" thickBot="1" x14ac:dyDescent="0.25">
      <c r="A14" s="102"/>
      <c r="B14" s="103"/>
      <c r="C14" s="103"/>
      <c r="D14" s="103"/>
      <c r="E14" s="103"/>
      <c r="F14" s="103"/>
      <c r="G14" s="103"/>
      <c r="H14" s="103"/>
      <c r="I14" s="103"/>
      <c r="J14" s="103"/>
      <c r="K14" s="104"/>
    </row>
    <row r="15" spans="1:11" ht="18" x14ac:dyDescent="0.2">
      <c r="A15" s="105"/>
      <c r="B15" s="106"/>
      <c r="C15" s="106"/>
      <c r="D15" s="106"/>
      <c r="E15" s="106"/>
      <c r="F15" s="106"/>
      <c r="G15" s="106"/>
      <c r="H15" s="106"/>
      <c r="I15" s="106"/>
      <c r="J15" s="106"/>
      <c r="K15" s="107"/>
    </row>
    <row r="16" spans="1:11" ht="39.75" customHeight="1" x14ac:dyDescent="0.2">
      <c r="A16" s="108" t="s">
        <v>78</v>
      </c>
      <c r="B16" s="109"/>
      <c r="C16" s="109"/>
      <c r="D16" s="109"/>
      <c r="E16" s="109"/>
      <c r="F16" s="109"/>
      <c r="G16" s="109"/>
      <c r="H16" s="109"/>
      <c r="I16" s="109"/>
      <c r="J16" s="109"/>
      <c r="K16" s="110"/>
    </row>
    <row r="17" spans="1:11" ht="18" x14ac:dyDescent="0.2">
      <c r="A17" s="67"/>
      <c r="B17" s="68"/>
      <c r="C17" s="68"/>
      <c r="D17" s="68"/>
      <c r="E17" s="68"/>
      <c r="F17" s="68"/>
      <c r="G17" s="68"/>
      <c r="H17" s="68"/>
      <c r="I17" s="68"/>
      <c r="J17" s="68"/>
      <c r="K17" s="69"/>
    </row>
    <row r="18" spans="1:11" ht="26.25" customHeight="1" x14ac:dyDescent="0.2">
      <c r="A18" s="111" t="s">
        <v>79</v>
      </c>
      <c r="B18" s="112"/>
      <c r="C18" s="112"/>
      <c r="D18" s="112"/>
      <c r="E18" s="112"/>
      <c r="F18" s="112"/>
      <c r="G18" s="112"/>
      <c r="H18" s="112"/>
      <c r="I18" s="112"/>
      <c r="J18" s="112"/>
      <c r="K18" s="113"/>
    </row>
    <row r="19" spans="1:11" ht="17.25" customHeight="1" x14ac:dyDescent="0.2">
      <c r="A19" s="111" t="s">
        <v>80</v>
      </c>
      <c r="B19" s="112"/>
      <c r="C19" s="112"/>
      <c r="D19" s="112"/>
      <c r="E19" s="112"/>
      <c r="F19" s="112"/>
      <c r="G19" s="112"/>
      <c r="H19" s="112"/>
      <c r="I19" s="112"/>
      <c r="J19" s="112"/>
      <c r="K19" s="113"/>
    </row>
    <row r="20" spans="1:11" ht="17.25" customHeight="1" x14ac:dyDescent="0.2">
      <c r="A20" s="111" t="s">
        <v>81</v>
      </c>
      <c r="B20" s="112"/>
      <c r="C20" s="112"/>
      <c r="D20" s="112"/>
      <c r="E20" s="112"/>
      <c r="F20" s="112"/>
      <c r="G20" s="112"/>
      <c r="H20" s="112"/>
      <c r="I20" s="112"/>
      <c r="J20" s="112"/>
      <c r="K20" s="113"/>
    </row>
    <row r="21" spans="1:11" ht="18.75" thickBot="1" x14ac:dyDescent="0.25">
      <c r="A21" s="70"/>
      <c r="B21" s="71"/>
      <c r="C21" s="71"/>
      <c r="D21" s="71"/>
      <c r="E21" s="71"/>
      <c r="F21" s="71"/>
      <c r="G21" s="71"/>
      <c r="H21" s="71"/>
      <c r="I21" s="71"/>
      <c r="J21" s="71"/>
      <c r="K21" s="72"/>
    </row>
    <row r="22" spans="1:11" ht="18" x14ac:dyDescent="0.2">
      <c r="A22" s="105"/>
      <c r="B22" s="106"/>
      <c r="C22" s="106"/>
      <c r="D22" s="106"/>
      <c r="E22" s="106"/>
      <c r="F22" s="107"/>
      <c r="G22" s="105"/>
      <c r="H22" s="106"/>
      <c r="I22" s="106"/>
      <c r="J22" s="106"/>
      <c r="K22" s="107"/>
    </row>
    <row r="23" spans="1:11" ht="18" x14ac:dyDescent="0.2">
      <c r="A23" s="114" t="s">
        <v>82</v>
      </c>
      <c r="B23" s="115"/>
      <c r="C23" s="115"/>
      <c r="D23" s="115"/>
      <c r="E23" s="115"/>
      <c r="F23" s="116"/>
      <c r="G23" s="114" t="s">
        <v>110</v>
      </c>
      <c r="H23" s="115"/>
      <c r="I23" s="115"/>
      <c r="J23" s="115"/>
      <c r="K23" s="116"/>
    </row>
    <row r="24" spans="1:11" ht="18" x14ac:dyDescent="0.2">
      <c r="A24" s="99"/>
      <c r="B24" s="100"/>
      <c r="C24" s="100"/>
      <c r="D24" s="100"/>
      <c r="E24" s="100"/>
      <c r="F24" s="101"/>
      <c r="G24" s="99"/>
      <c r="H24" s="100"/>
      <c r="I24" s="100"/>
      <c r="J24" s="100"/>
      <c r="K24" s="101"/>
    </row>
    <row r="25" spans="1:11" ht="18" x14ac:dyDescent="0.2">
      <c r="A25" s="120" t="s">
        <v>13</v>
      </c>
      <c r="B25" s="121"/>
      <c r="C25" s="121"/>
      <c r="D25" s="121"/>
      <c r="E25" s="121"/>
      <c r="F25" s="122"/>
      <c r="G25" s="123" t="s">
        <v>83</v>
      </c>
      <c r="H25" s="124"/>
      <c r="I25" s="124"/>
      <c r="J25" s="124"/>
      <c r="K25" s="125"/>
    </row>
    <row r="26" spans="1:11" ht="15" x14ac:dyDescent="0.2">
      <c r="A26" s="126" t="s">
        <v>84</v>
      </c>
      <c r="B26" s="127"/>
      <c r="C26" s="127"/>
      <c r="D26" s="127"/>
      <c r="E26" s="127"/>
      <c r="F26" s="128"/>
      <c r="G26" s="129" t="s">
        <v>85</v>
      </c>
      <c r="H26" s="130"/>
      <c r="I26" s="130"/>
      <c r="J26" s="130"/>
      <c r="K26" s="131"/>
    </row>
    <row r="27" spans="1:11" ht="15" x14ac:dyDescent="0.2">
      <c r="A27" s="126" t="s">
        <v>86</v>
      </c>
      <c r="B27" s="127"/>
      <c r="C27" s="127"/>
      <c r="D27" s="127"/>
      <c r="E27" s="127"/>
      <c r="F27" s="128"/>
      <c r="G27" s="129" t="s">
        <v>87</v>
      </c>
      <c r="H27" s="130"/>
      <c r="I27" s="130"/>
      <c r="J27" s="130"/>
      <c r="K27" s="131"/>
    </row>
    <row r="28" spans="1:11" ht="15" x14ac:dyDescent="0.2">
      <c r="A28" s="126" t="s">
        <v>88</v>
      </c>
      <c r="B28" s="127"/>
      <c r="C28" s="127"/>
      <c r="D28" s="127"/>
      <c r="E28" s="127"/>
      <c r="F28" s="128"/>
      <c r="G28" s="129" t="s">
        <v>89</v>
      </c>
      <c r="H28" s="130"/>
      <c r="I28" s="130"/>
      <c r="J28" s="130"/>
      <c r="K28" s="131"/>
    </row>
    <row r="29" spans="1:11" ht="18.75" thickBot="1" x14ac:dyDescent="0.25">
      <c r="A29" s="132"/>
      <c r="B29" s="133"/>
      <c r="C29" s="133"/>
      <c r="D29" s="133"/>
      <c r="E29" s="133"/>
      <c r="F29" s="134"/>
      <c r="G29" s="132"/>
      <c r="H29" s="133"/>
      <c r="I29" s="133"/>
      <c r="J29" s="133"/>
      <c r="K29" s="134"/>
    </row>
    <row r="30" spans="1:11" x14ac:dyDescent="0.2">
      <c r="A30" s="87"/>
      <c r="B30" s="88"/>
      <c r="C30" s="88"/>
      <c r="D30" s="88"/>
      <c r="E30" s="88"/>
      <c r="F30" s="88"/>
      <c r="G30" s="88"/>
      <c r="H30" s="88"/>
      <c r="I30" s="88"/>
      <c r="J30" s="88"/>
      <c r="K30" s="89"/>
    </row>
    <row r="31" spans="1:11" ht="31.9" customHeight="1" x14ac:dyDescent="0.3">
      <c r="A31" s="117" t="s">
        <v>130</v>
      </c>
      <c r="B31" s="118"/>
      <c r="C31" s="118"/>
      <c r="D31" s="118"/>
      <c r="E31" s="118"/>
      <c r="F31" s="118"/>
      <c r="G31" s="118"/>
      <c r="H31" s="118"/>
      <c r="I31" s="118"/>
      <c r="J31" s="118"/>
      <c r="K31" s="119"/>
    </row>
    <row r="32" spans="1:11" ht="31.9" customHeight="1" x14ac:dyDescent="0.35">
      <c r="A32" s="137" t="s">
        <v>133</v>
      </c>
      <c r="B32" s="138"/>
      <c r="C32" s="138"/>
      <c r="D32" s="138"/>
      <c r="E32" s="138"/>
      <c r="F32" s="138"/>
      <c r="G32" s="138"/>
      <c r="H32" s="138"/>
      <c r="I32" s="138"/>
      <c r="J32" s="138"/>
      <c r="K32" s="139"/>
    </row>
    <row r="33" spans="1:11" ht="21" thickBot="1" x14ac:dyDescent="0.25">
      <c r="A33" s="140"/>
      <c r="B33" s="141"/>
      <c r="C33" s="141"/>
      <c r="D33" s="141"/>
      <c r="E33" s="141"/>
      <c r="F33" s="141"/>
      <c r="G33" s="141"/>
      <c r="H33" s="141"/>
      <c r="I33" s="141"/>
      <c r="J33" s="141"/>
      <c r="K33" s="142"/>
    </row>
    <row r="34" spans="1:11" ht="15.75" x14ac:dyDescent="0.2">
      <c r="A34" s="143"/>
      <c r="B34" s="144"/>
      <c r="C34" s="144"/>
      <c r="D34" s="144"/>
      <c r="E34" s="144"/>
      <c r="F34" s="144"/>
      <c r="G34" s="144"/>
      <c r="H34" s="144"/>
      <c r="I34" s="144"/>
      <c r="J34" s="144"/>
      <c r="K34" s="144"/>
    </row>
    <row r="35" spans="1:11" ht="29.65" customHeight="1" x14ac:dyDescent="0.2">
      <c r="A35" s="145" t="s">
        <v>131</v>
      </c>
      <c r="B35" s="146"/>
      <c r="C35" s="146"/>
      <c r="D35" s="146"/>
      <c r="E35" s="146" t="s">
        <v>132</v>
      </c>
      <c r="F35" s="146"/>
      <c r="G35" s="146"/>
      <c r="H35" s="147">
        <v>45800</v>
      </c>
      <c r="I35" s="147"/>
      <c r="J35" s="147"/>
      <c r="K35" s="147"/>
    </row>
    <row r="36" spans="1:11" ht="16.5" thickBot="1" x14ac:dyDescent="0.25">
      <c r="A36" s="135"/>
      <c r="B36" s="136"/>
      <c r="C36" s="136"/>
      <c r="D36" s="136"/>
      <c r="E36" s="136"/>
      <c r="F36" s="136"/>
      <c r="G36" s="136"/>
      <c r="H36" s="136"/>
      <c r="I36" s="136"/>
      <c r="J36" s="136"/>
      <c r="K36" s="136"/>
    </row>
    <row r="37" spans="1:11" x14ac:dyDescent="0.2">
      <c r="A37" s="73"/>
      <c r="B37" s="73"/>
      <c r="C37" s="73"/>
      <c r="D37" s="73"/>
    </row>
    <row r="38" spans="1:11" ht="13.5" thickBot="1" x14ac:dyDescent="0.25">
      <c r="A38" s="74"/>
    </row>
    <row r="39" spans="1:11" ht="13.5" thickBot="1" x14ac:dyDescent="0.25">
      <c r="A39" s="75" t="s">
        <v>90</v>
      </c>
      <c r="B39" s="76" t="s">
        <v>91</v>
      </c>
      <c r="C39" s="76" t="s">
        <v>92</v>
      </c>
      <c r="D39" s="76" t="s">
        <v>93</v>
      </c>
      <c r="E39" s="76" t="s">
        <v>94</v>
      </c>
      <c r="F39" s="76" t="s">
        <v>95</v>
      </c>
      <c r="G39" s="76" t="s">
        <v>0</v>
      </c>
      <c r="H39" s="76" t="s">
        <v>96</v>
      </c>
      <c r="I39" s="76" t="s">
        <v>97</v>
      </c>
      <c r="J39" s="76" t="s">
        <v>98</v>
      </c>
      <c r="K39" s="76" t="s">
        <v>99</v>
      </c>
    </row>
    <row r="40" spans="1:11" ht="23.25" thickBot="1" x14ac:dyDescent="0.25">
      <c r="A40" s="77">
        <v>2448</v>
      </c>
      <c r="B40" s="78" t="s">
        <v>100</v>
      </c>
      <c r="C40" s="78" t="s">
        <v>101</v>
      </c>
      <c r="D40" s="79">
        <f>+H35</f>
        <v>45800</v>
      </c>
      <c r="E40" s="78" t="s">
        <v>132</v>
      </c>
      <c r="F40" s="78" t="s">
        <v>102</v>
      </c>
      <c r="G40" s="78" t="s">
        <v>103</v>
      </c>
      <c r="H40" s="80" t="s">
        <v>103</v>
      </c>
      <c r="I40" s="80" t="s">
        <v>103</v>
      </c>
      <c r="J40" s="80" t="s">
        <v>103</v>
      </c>
      <c r="K40" s="78">
        <v>5</v>
      </c>
    </row>
  </sheetData>
  <mergeCells count="48">
    <mergeCell ref="A36:D36"/>
    <mergeCell ref="E36:G36"/>
    <mergeCell ref="H36:K36"/>
    <mergeCell ref="A32:K32"/>
    <mergeCell ref="A33:K33"/>
    <mergeCell ref="A34:D34"/>
    <mergeCell ref="E34:G34"/>
    <mergeCell ref="H34:K34"/>
    <mergeCell ref="A35:D35"/>
    <mergeCell ref="E35:G35"/>
    <mergeCell ref="H35:K35"/>
    <mergeCell ref="A31:K31"/>
    <mergeCell ref="A25:F25"/>
    <mergeCell ref="G25:K25"/>
    <mergeCell ref="A26:F26"/>
    <mergeCell ref="G26:K26"/>
    <mergeCell ref="A27:F27"/>
    <mergeCell ref="G27:K27"/>
    <mergeCell ref="A28:F28"/>
    <mergeCell ref="G28:K28"/>
    <mergeCell ref="A29:F29"/>
    <mergeCell ref="G29:K29"/>
    <mergeCell ref="A30:K30"/>
    <mergeCell ref="A24:F24"/>
    <mergeCell ref="G24:K24"/>
    <mergeCell ref="A13:K13"/>
    <mergeCell ref="A14:K14"/>
    <mergeCell ref="A15:K15"/>
    <mergeCell ref="A16:K16"/>
    <mergeCell ref="A18:K18"/>
    <mergeCell ref="A19:K19"/>
    <mergeCell ref="A20:K20"/>
    <mergeCell ref="A22:F22"/>
    <mergeCell ref="G22:K22"/>
    <mergeCell ref="A23:F23"/>
    <mergeCell ref="G23:K23"/>
    <mergeCell ref="A12:K12"/>
    <mergeCell ref="A1:K1"/>
    <mergeCell ref="A2:K2"/>
    <mergeCell ref="A3:K3"/>
    <mergeCell ref="A4:K4"/>
    <mergeCell ref="A5:K5"/>
    <mergeCell ref="A6:K6"/>
    <mergeCell ref="A7:K7"/>
    <mergeCell ref="A8:K8"/>
    <mergeCell ref="A9:K9"/>
    <mergeCell ref="A10:K10"/>
    <mergeCell ref="A11:K11"/>
  </mergeCells>
  <printOptions horizontalCentered="1" verticalCentered="1"/>
  <pageMargins left="0.32" right="0.25" top="0.17" bottom="0.17" header="0.17" footer="0.17"/>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00EE9-03BB-4974-8135-9738B49EB7E7}">
  <sheetPr>
    <pageSetUpPr fitToPage="1"/>
  </sheetPr>
  <dimension ref="A1:F138"/>
  <sheetViews>
    <sheetView showZeros="0" tabSelected="1" view="pageBreakPreview" topLeftCell="A36" zoomScaleNormal="100" zoomScaleSheetLayoutView="100" workbookViewId="0">
      <selection activeCell="A39" sqref="A39:XFD44"/>
    </sheetView>
  </sheetViews>
  <sheetFormatPr baseColWidth="10" defaultColWidth="10.28515625" defaultRowHeight="15.75" x14ac:dyDescent="0.25"/>
  <cols>
    <col min="1" max="1" width="8" style="13" customWidth="1"/>
    <col min="2" max="2" width="50.28515625" style="13" customWidth="1"/>
    <col min="3" max="3" width="8" style="13" customWidth="1"/>
    <col min="4" max="4" width="11" style="13" customWidth="1"/>
    <col min="5" max="5" width="14.140625" style="13" customWidth="1"/>
    <col min="6" max="6" width="19.85546875" style="13" customWidth="1"/>
    <col min="7" max="16384" width="10.28515625" style="13"/>
  </cols>
  <sheetData>
    <row r="1" spans="1:6" ht="18.75" customHeight="1" x14ac:dyDescent="0.25">
      <c r="A1" s="151" t="s">
        <v>109</v>
      </c>
      <c r="B1" s="152"/>
      <c r="C1" s="155" t="s">
        <v>134</v>
      </c>
      <c r="D1" s="156"/>
      <c r="E1" s="156"/>
      <c r="F1" s="157"/>
    </row>
    <row r="2" spans="1:6" ht="66.400000000000006" customHeight="1" x14ac:dyDescent="0.25">
      <c r="A2" s="153"/>
      <c r="B2" s="154"/>
      <c r="C2" s="158"/>
      <c r="D2" s="159"/>
      <c r="E2" s="159"/>
      <c r="F2" s="160"/>
    </row>
    <row r="3" spans="1:6" x14ac:dyDescent="0.25">
      <c r="A3" s="1" t="s">
        <v>11</v>
      </c>
      <c r="B3" s="2" t="s">
        <v>55</v>
      </c>
      <c r="C3" s="161"/>
      <c r="D3" s="162"/>
      <c r="E3" s="162"/>
      <c r="F3" s="163"/>
    </row>
    <row r="4" spans="1:6" x14ac:dyDescent="0.25">
      <c r="A4" s="164" t="s">
        <v>0</v>
      </c>
      <c r="B4" s="166" t="s">
        <v>1</v>
      </c>
      <c r="C4" s="164" t="s">
        <v>2</v>
      </c>
      <c r="D4" s="168" t="s">
        <v>3</v>
      </c>
      <c r="E4" s="170" t="s">
        <v>12</v>
      </c>
      <c r="F4" s="171"/>
    </row>
    <row r="5" spans="1:6" ht="30.75" customHeight="1" x14ac:dyDescent="0.25">
      <c r="A5" s="165"/>
      <c r="B5" s="167"/>
      <c r="C5" s="165"/>
      <c r="D5" s="169"/>
      <c r="E5" s="14" t="s">
        <v>4</v>
      </c>
      <c r="F5" s="15" t="s">
        <v>5</v>
      </c>
    </row>
    <row r="6" spans="1:6" x14ac:dyDescent="0.25">
      <c r="A6" s="16"/>
      <c r="B6" s="17"/>
      <c r="C6" s="16"/>
      <c r="D6" s="16"/>
      <c r="E6" s="18"/>
      <c r="F6" s="40"/>
    </row>
    <row r="7" spans="1:6" x14ac:dyDescent="0.25">
      <c r="A7" s="148" t="s">
        <v>56</v>
      </c>
      <c r="B7" s="149" t="s">
        <v>14</v>
      </c>
      <c r="C7" s="149"/>
      <c r="D7" s="149"/>
      <c r="E7" s="149"/>
      <c r="F7" s="150">
        <f t="shared" ref="F7" si="0">D7*E7</f>
        <v>0</v>
      </c>
    </row>
    <row r="8" spans="1:6" x14ac:dyDescent="0.25">
      <c r="A8" s="19"/>
      <c r="B8" s="20"/>
      <c r="C8" s="19"/>
      <c r="D8" s="19"/>
      <c r="E8" s="21"/>
      <c r="F8" s="48"/>
    </row>
    <row r="9" spans="1:6" x14ac:dyDescent="0.25">
      <c r="A9" s="22"/>
      <c r="B9" s="49" t="s">
        <v>15</v>
      </c>
      <c r="C9" s="22"/>
      <c r="D9" s="22"/>
      <c r="E9" s="28"/>
      <c r="F9" s="45">
        <f t="shared" ref="F9" si="1">+E9*D9</f>
        <v>0</v>
      </c>
    </row>
    <row r="10" spans="1:6" x14ac:dyDescent="0.25">
      <c r="A10" s="22"/>
      <c r="B10" s="23"/>
      <c r="C10" s="24"/>
      <c r="D10" s="25"/>
      <c r="E10" s="25"/>
      <c r="F10" s="45"/>
    </row>
    <row r="11" spans="1:6" x14ac:dyDescent="0.25">
      <c r="A11" s="22"/>
      <c r="B11" s="26" t="s">
        <v>16</v>
      </c>
      <c r="C11" s="24"/>
      <c r="D11" s="25"/>
      <c r="E11" s="25"/>
      <c r="F11" s="45"/>
    </row>
    <row r="12" spans="1:6" x14ac:dyDescent="0.25">
      <c r="A12" s="22"/>
      <c r="B12" s="50"/>
      <c r="C12" s="24"/>
      <c r="D12" s="51"/>
      <c r="E12" s="25"/>
      <c r="F12" s="45"/>
    </row>
    <row r="13" spans="1:6" x14ac:dyDescent="0.25">
      <c r="A13" s="22"/>
      <c r="B13" s="50" t="s">
        <v>17</v>
      </c>
      <c r="C13" s="24" t="s">
        <v>2</v>
      </c>
      <c r="D13" s="51"/>
      <c r="E13" s="25"/>
      <c r="F13" s="45"/>
    </row>
    <row r="14" spans="1:6" x14ac:dyDescent="0.25">
      <c r="A14" s="22"/>
      <c r="B14" s="50"/>
      <c r="C14" s="24"/>
      <c r="D14" s="51"/>
      <c r="E14" s="25"/>
      <c r="F14" s="45"/>
    </row>
    <row r="15" spans="1:6" ht="31.5" x14ac:dyDescent="0.25">
      <c r="A15" s="22"/>
      <c r="B15" s="50" t="s">
        <v>18</v>
      </c>
      <c r="C15" s="24" t="s">
        <v>7</v>
      </c>
      <c r="D15" s="51"/>
      <c r="E15" s="25"/>
      <c r="F15" s="45"/>
    </row>
    <row r="16" spans="1:6" x14ac:dyDescent="0.25">
      <c r="A16" s="22"/>
      <c r="B16" s="50"/>
      <c r="C16" s="24"/>
      <c r="D16" s="51"/>
      <c r="E16" s="25"/>
      <c r="F16" s="45"/>
    </row>
    <row r="17" spans="1:6" ht="31.5" x14ac:dyDescent="0.25">
      <c r="A17" s="22"/>
      <c r="B17" s="50" t="s">
        <v>19</v>
      </c>
      <c r="C17" s="24" t="s">
        <v>62</v>
      </c>
      <c r="D17" s="51"/>
      <c r="E17" s="25"/>
      <c r="F17" s="45"/>
    </row>
    <row r="18" spans="1:6" x14ac:dyDescent="0.25">
      <c r="A18" s="22"/>
      <c r="B18" s="81" t="s">
        <v>111</v>
      </c>
      <c r="C18" s="24"/>
      <c r="D18" s="51"/>
      <c r="E18" s="25"/>
      <c r="F18" s="45"/>
    </row>
    <row r="19" spans="1:6" x14ac:dyDescent="0.25">
      <c r="A19" s="22"/>
      <c r="B19" s="50"/>
      <c r="C19" s="24"/>
      <c r="D19" s="51"/>
      <c r="E19" s="25"/>
      <c r="F19" s="45"/>
    </row>
    <row r="20" spans="1:6" x14ac:dyDescent="0.25">
      <c r="A20" s="22"/>
      <c r="B20" s="50" t="s">
        <v>46</v>
      </c>
      <c r="C20" s="24" t="s">
        <v>24</v>
      </c>
      <c r="D20" s="51"/>
      <c r="E20" s="25"/>
      <c r="F20" s="45"/>
    </row>
    <row r="21" spans="1:6" x14ac:dyDescent="0.25">
      <c r="A21" s="22"/>
      <c r="B21" s="50"/>
      <c r="C21" s="24"/>
      <c r="D21" s="51"/>
      <c r="E21" s="25"/>
      <c r="F21" s="45"/>
    </row>
    <row r="22" spans="1:6" x14ac:dyDescent="0.25">
      <c r="A22" s="22"/>
      <c r="B22" s="50" t="s">
        <v>20</v>
      </c>
      <c r="C22" s="24" t="s">
        <v>7</v>
      </c>
      <c r="D22" s="51"/>
      <c r="E22" s="25"/>
      <c r="F22" s="45"/>
    </row>
    <row r="23" spans="1:6" x14ac:dyDescent="0.25">
      <c r="A23" s="22"/>
      <c r="B23" s="50" t="s">
        <v>21</v>
      </c>
      <c r="C23" s="24" t="s">
        <v>7</v>
      </c>
      <c r="D23" s="51"/>
      <c r="E23" s="25"/>
      <c r="F23" s="45"/>
    </row>
    <row r="24" spans="1:6" x14ac:dyDescent="0.25">
      <c r="A24" s="22"/>
      <c r="B24" s="50" t="s">
        <v>22</v>
      </c>
      <c r="C24" s="24" t="s">
        <v>7</v>
      </c>
      <c r="D24" s="51"/>
      <c r="E24" s="25"/>
      <c r="F24" s="45"/>
    </row>
    <row r="25" spans="1:6" x14ac:dyDescent="0.25">
      <c r="A25" s="22"/>
      <c r="B25" s="50" t="s">
        <v>23</v>
      </c>
      <c r="C25" s="24" t="s">
        <v>7</v>
      </c>
      <c r="D25" s="51"/>
      <c r="E25" s="25"/>
      <c r="F25" s="45"/>
    </row>
    <row r="26" spans="1:6" x14ac:dyDescent="0.25">
      <c r="A26" s="22"/>
      <c r="B26" s="50"/>
      <c r="C26" s="24"/>
      <c r="D26" s="51"/>
      <c r="E26" s="25"/>
      <c r="F26" s="45"/>
    </row>
    <row r="27" spans="1:6" ht="31.5" x14ac:dyDescent="0.25">
      <c r="A27" s="22"/>
      <c r="B27" s="52" t="s">
        <v>47</v>
      </c>
      <c r="C27" s="24" t="s">
        <v>35</v>
      </c>
      <c r="D27" s="51"/>
      <c r="E27" s="25"/>
      <c r="F27" s="45"/>
    </row>
    <row r="28" spans="1:6" x14ac:dyDescent="0.25">
      <c r="A28" s="22"/>
      <c r="B28" s="52"/>
      <c r="C28" s="24"/>
      <c r="D28" s="51"/>
      <c r="E28" s="25"/>
      <c r="F28" s="45"/>
    </row>
    <row r="29" spans="1:6" ht="47.25" x14ac:dyDescent="0.25">
      <c r="A29" s="22"/>
      <c r="B29" s="52" t="s">
        <v>57</v>
      </c>
      <c r="C29" s="24"/>
      <c r="D29" s="51"/>
      <c r="E29" s="25"/>
      <c r="F29" s="45"/>
    </row>
    <row r="30" spans="1:6" ht="63" x14ac:dyDescent="0.25">
      <c r="A30" s="22"/>
      <c r="B30" s="60" t="s">
        <v>65</v>
      </c>
      <c r="C30" s="24" t="s">
        <v>8</v>
      </c>
      <c r="D30" s="51"/>
      <c r="E30" s="25"/>
      <c r="F30" s="45"/>
    </row>
    <row r="31" spans="1:6" x14ac:dyDescent="0.25">
      <c r="A31" s="22"/>
      <c r="B31" s="60" t="s">
        <v>49</v>
      </c>
      <c r="C31" s="24" t="s">
        <v>2</v>
      </c>
      <c r="D31" s="51"/>
      <c r="E31" s="25"/>
      <c r="F31" s="45"/>
    </row>
    <row r="32" spans="1:6" x14ac:dyDescent="0.25">
      <c r="A32" s="22"/>
      <c r="B32" s="60" t="s">
        <v>50</v>
      </c>
      <c r="C32" s="24" t="s">
        <v>61</v>
      </c>
      <c r="D32" s="51"/>
      <c r="E32" s="25"/>
      <c r="F32" s="45"/>
    </row>
    <row r="33" spans="1:6" x14ac:dyDescent="0.25">
      <c r="A33" s="22"/>
      <c r="B33" s="60"/>
      <c r="C33" s="24"/>
      <c r="D33" s="51"/>
      <c r="E33" s="25"/>
      <c r="F33" s="45"/>
    </row>
    <row r="34" spans="1:6" ht="110.25" x14ac:dyDescent="0.25">
      <c r="A34" s="22"/>
      <c r="B34" s="50" t="s">
        <v>53</v>
      </c>
      <c r="C34" s="24" t="s">
        <v>24</v>
      </c>
      <c r="D34" s="51"/>
      <c r="E34" s="25"/>
      <c r="F34" s="45"/>
    </row>
    <row r="35" spans="1:6" x14ac:dyDescent="0.25">
      <c r="A35" s="22"/>
      <c r="B35" s="50"/>
      <c r="C35" s="24"/>
      <c r="D35" s="51"/>
      <c r="E35" s="25"/>
      <c r="F35" s="45"/>
    </row>
    <row r="36" spans="1:6" ht="31.5" x14ac:dyDescent="0.25">
      <c r="A36" s="22"/>
      <c r="B36" s="34" t="s">
        <v>48</v>
      </c>
      <c r="C36" s="22" t="s">
        <v>2</v>
      </c>
      <c r="D36" s="51"/>
      <c r="E36" s="28"/>
      <c r="F36" s="45"/>
    </row>
    <row r="37" spans="1:6" x14ac:dyDescent="0.25">
      <c r="A37" s="22"/>
      <c r="B37" s="34"/>
      <c r="C37" s="22"/>
      <c r="D37" s="22"/>
      <c r="E37" s="28"/>
      <c r="F37" s="45"/>
    </row>
    <row r="38" spans="1:6" x14ac:dyDescent="0.25">
      <c r="A38" s="29"/>
      <c r="B38" s="30" t="str">
        <f>"Sous-total " &amp;B11</f>
        <v>Sous-total INSTALLATION DE CHANTIER</v>
      </c>
      <c r="C38" s="31"/>
      <c r="D38" s="32"/>
      <c r="E38" s="32"/>
      <c r="F38" s="32"/>
    </row>
    <row r="39" spans="1:6" x14ac:dyDescent="0.25">
      <c r="A39" s="22"/>
      <c r="B39" s="27"/>
      <c r="C39" s="22"/>
      <c r="D39" s="22"/>
      <c r="E39" s="28"/>
      <c r="F39" s="45"/>
    </row>
    <row r="40" spans="1:6" x14ac:dyDescent="0.25">
      <c r="A40" s="22"/>
      <c r="B40" s="26" t="s">
        <v>25</v>
      </c>
      <c r="C40" s="22"/>
      <c r="D40" s="22"/>
      <c r="E40" s="28"/>
      <c r="F40" s="45"/>
    </row>
    <row r="41" spans="1:6" x14ac:dyDescent="0.25">
      <c r="A41" s="22"/>
      <c r="B41" s="34"/>
      <c r="C41" s="22"/>
      <c r="D41" s="22"/>
      <c r="E41" s="28"/>
      <c r="F41" s="45"/>
    </row>
    <row r="42" spans="1:6" x14ac:dyDescent="0.25">
      <c r="A42" s="22"/>
      <c r="B42" s="53" t="s">
        <v>58</v>
      </c>
      <c r="C42" s="22"/>
      <c r="D42" s="22"/>
      <c r="E42" s="28"/>
      <c r="F42" s="45"/>
    </row>
    <row r="43" spans="1:6" x14ac:dyDescent="0.25">
      <c r="A43" s="22"/>
      <c r="B43" s="53"/>
      <c r="C43" s="22"/>
      <c r="D43" s="22"/>
      <c r="E43" s="28"/>
      <c r="F43" s="45"/>
    </row>
    <row r="44" spans="1:6" ht="31.5" x14ac:dyDescent="0.25">
      <c r="A44" s="22"/>
      <c r="B44" s="34" t="s">
        <v>70</v>
      </c>
      <c r="C44" s="22" t="s">
        <v>7</v>
      </c>
      <c r="D44" s="22"/>
      <c r="E44" s="28"/>
      <c r="F44" s="45"/>
    </row>
    <row r="45" spans="1:6" x14ac:dyDescent="0.25">
      <c r="A45" s="22"/>
      <c r="B45" s="43"/>
      <c r="C45" s="22"/>
      <c r="D45" s="22"/>
      <c r="E45" s="28"/>
      <c r="F45" s="45"/>
    </row>
    <row r="46" spans="1:6" x14ac:dyDescent="0.25">
      <c r="A46" s="22"/>
      <c r="B46" s="54" t="s">
        <v>39</v>
      </c>
      <c r="C46" s="41"/>
      <c r="D46" s="22"/>
      <c r="E46" s="28"/>
      <c r="F46" s="45"/>
    </row>
    <row r="47" spans="1:6" ht="47.25" x14ac:dyDescent="0.25">
      <c r="A47" s="22"/>
      <c r="B47" s="43" t="s">
        <v>42</v>
      </c>
      <c r="C47" s="41" t="s">
        <v>2</v>
      </c>
      <c r="D47" s="22"/>
      <c r="E47" s="28"/>
      <c r="F47" s="45"/>
    </row>
    <row r="48" spans="1:6" ht="47.25" x14ac:dyDescent="0.25">
      <c r="A48" s="22"/>
      <c r="B48" s="43" t="s">
        <v>43</v>
      </c>
      <c r="C48" s="41" t="s">
        <v>2</v>
      </c>
      <c r="D48" s="22"/>
      <c r="E48" s="28"/>
      <c r="F48" s="45"/>
    </row>
    <row r="49" spans="1:6" ht="31.5" x14ac:dyDescent="0.25">
      <c r="A49" s="22"/>
      <c r="B49" s="43" t="s">
        <v>44</v>
      </c>
      <c r="C49" s="41" t="s">
        <v>2</v>
      </c>
      <c r="D49" s="22"/>
      <c r="E49" s="28"/>
      <c r="F49" s="45"/>
    </row>
    <row r="50" spans="1:6" x14ac:dyDescent="0.25">
      <c r="A50" s="22"/>
      <c r="B50" s="43"/>
      <c r="C50" s="41"/>
      <c r="D50" s="22"/>
      <c r="E50" s="28"/>
      <c r="F50" s="45"/>
    </row>
    <row r="51" spans="1:6" x14ac:dyDescent="0.25">
      <c r="A51" s="22"/>
      <c r="B51" s="54" t="s">
        <v>45</v>
      </c>
      <c r="C51" s="41"/>
      <c r="D51" s="22"/>
      <c r="E51" s="28"/>
      <c r="F51" s="45"/>
    </row>
    <row r="52" spans="1:6" x14ac:dyDescent="0.25">
      <c r="A52" s="22"/>
      <c r="B52" s="43" t="s">
        <v>41</v>
      </c>
      <c r="C52" s="41" t="s">
        <v>2</v>
      </c>
      <c r="D52" s="22"/>
      <c r="E52" s="28"/>
      <c r="F52" s="45"/>
    </row>
    <row r="53" spans="1:6" x14ac:dyDescent="0.25">
      <c r="A53" s="22"/>
      <c r="B53" s="43" t="s">
        <v>26</v>
      </c>
      <c r="C53" s="41" t="s">
        <v>2</v>
      </c>
      <c r="D53" s="22"/>
      <c r="E53" s="28"/>
      <c r="F53" s="45"/>
    </row>
    <row r="54" spans="1:6" x14ac:dyDescent="0.25">
      <c r="A54" s="22"/>
      <c r="B54" s="43" t="s">
        <v>66</v>
      </c>
      <c r="C54" s="41" t="s">
        <v>2</v>
      </c>
      <c r="D54" s="22"/>
      <c r="E54" s="28"/>
      <c r="F54" s="45"/>
    </row>
    <row r="55" spans="1:6" x14ac:dyDescent="0.25">
      <c r="A55" s="22"/>
      <c r="B55" s="43" t="s">
        <v>67</v>
      </c>
      <c r="C55" s="41" t="s">
        <v>2</v>
      </c>
      <c r="D55" s="22"/>
      <c r="E55" s="28"/>
      <c r="F55" s="45"/>
    </row>
    <row r="56" spans="1:6" x14ac:dyDescent="0.25">
      <c r="A56" s="22"/>
      <c r="B56" s="43"/>
      <c r="C56" s="41"/>
      <c r="D56" s="22"/>
      <c r="E56" s="28"/>
      <c r="F56" s="45"/>
    </row>
    <row r="57" spans="1:6" x14ac:dyDescent="0.25">
      <c r="A57" s="22"/>
      <c r="B57" s="43"/>
      <c r="C57" s="41"/>
      <c r="D57" s="22"/>
      <c r="E57" s="28"/>
      <c r="F57" s="45"/>
    </row>
    <row r="58" spans="1:6" ht="63" x14ac:dyDescent="0.25">
      <c r="A58" s="22"/>
      <c r="B58" s="43" t="s">
        <v>68</v>
      </c>
      <c r="C58" s="41" t="s">
        <v>2</v>
      </c>
      <c r="D58" s="22"/>
      <c r="E58" s="28"/>
      <c r="F58" s="45"/>
    </row>
    <row r="59" spans="1:6" x14ac:dyDescent="0.25">
      <c r="A59" s="22"/>
      <c r="B59" s="43"/>
      <c r="C59" s="41"/>
      <c r="D59" s="22"/>
      <c r="E59" s="28"/>
      <c r="F59" s="45"/>
    </row>
    <row r="60" spans="1:6" x14ac:dyDescent="0.25">
      <c r="A60" s="22"/>
      <c r="B60" s="61"/>
      <c r="C60" s="22"/>
      <c r="D60" s="22"/>
      <c r="E60" s="28"/>
      <c r="F60" s="45"/>
    </row>
    <row r="61" spans="1:6" x14ac:dyDescent="0.25">
      <c r="A61" s="22"/>
      <c r="B61" s="53" t="s">
        <v>27</v>
      </c>
      <c r="C61" s="22"/>
      <c r="D61" s="22"/>
      <c r="E61" s="28"/>
      <c r="F61" s="45"/>
    </row>
    <row r="62" spans="1:6" ht="31.5" x14ac:dyDescent="0.25">
      <c r="A62" s="22"/>
      <c r="B62" s="34" t="s">
        <v>71</v>
      </c>
      <c r="C62" s="22" t="s">
        <v>2</v>
      </c>
      <c r="D62" s="22"/>
      <c r="E62" s="28"/>
      <c r="F62" s="45"/>
    </row>
    <row r="63" spans="1:6" x14ac:dyDescent="0.25">
      <c r="A63" s="22"/>
      <c r="B63" s="34"/>
      <c r="C63" s="22"/>
      <c r="D63" s="22"/>
      <c r="E63" s="28"/>
      <c r="F63" s="45"/>
    </row>
    <row r="64" spans="1:6" ht="47.25" x14ac:dyDescent="0.25">
      <c r="A64" s="22"/>
      <c r="B64" s="34" t="s">
        <v>28</v>
      </c>
      <c r="C64" s="22"/>
      <c r="D64" s="22"/>
      <c r="E64" s="28"/>
      <c r="F64" s="45"/>
    </row>
    <row r="65" spans="1:6" x14ac:dyDescent="0.25">
      <c r="A65" s="22"/>
      <c r="B65" s="46" t="s">
        <v>29</v>
      </c>
      <c r="C65" s="22" t="s">
        <v>2</v>
      </c>
      <c r="D65" s="22"/>
      <c r="E65" s="28"/>
      <c r="F65" s="45"/>
    </row>
    <row r="66" spans="1:6" x14ac:dyDescent="0.25">
      <c r="A66" s="22"/>
      <c r="B66" s="34"/>
      <c r="C66" s="22"/>
      <c r="D66" s="22"/>
      <c r="E66" s="28"/>
      <c r="F66" s="45"/>
    </row>
    <row r="67" spans="1:6" x14ac:dyDescent="0.25">
      <c r="A67" s="29"/>
      <c r="B67" s="30" t="str">
        <f>"Sous-total " &amp;B40</f>
        <v>Sous-total Ouvertures bouchements</v>
      </c>
      <c r="C67" s="31"/>
      <c r="D67" s="32"/>
      <c r="E67" s="32"/>
      <c r="F67" s="32"/>
    </row>
    <row r="68" spans="1:6" x14ac:dyDescent="0.25">
      <c r="A68" s="22"/>
      <c r="B68" s="34"/>
      <c r="C68" s="22"/>
      <c r="D68" s="22"/>
      <c r="E68" s="28"/>
      <c r="F68" s="45"/>
    </row>
    <row r="69" spans="1:6" x14ac:dyDescent="0.25">
      <c r="A69" s="22"/>
      <c r="B69" s="26" t="s">
        <v>30</v>
      </c>
      <c r="C69" s="22"/>
      <c r="D69" s="22"/>
      <c r="E69" s="28"/>
      <c r="F69" s="45"/>
    </row>
    <row r="70" spans="1:6" x14ac:dyDescent="0.25">
      <c r="A70" s="22"/>
      <c r="B70" s="44"/>
      <c r="C70" s="22"/>
      <c r="D70" s="22"/>
      <c r="E70" s="28"/>
      <c r="F70" s="45"/>
    </row>
    <row r="71" spans="1:6" ht="47.25" x14ac:dyDescent="0.25">
      <c r="A71" s="22"/>
      <c r="B71" s="55" t="s">
        <v>52</v>
      </c>
      <c r="C71" s="41" t="s">
        <v>8</v>
      </c>
      <c r="D71" s="22"/>
      <c r="E71" s="42"/>
      <c r="F71" s="45"/>
    </row>
    <row r="72" spans="1:6" x14ac:dyDescent="0.25">
      <c r="A72" s="22"/>
      <c r="B72" s="56" t="s">
        <v>51</v>
      </c>
      <c r="C72" s="41" t="s">
        <v>10</v>
      </c>
      <c r="D72" s="41"/>
      <c r="E72" s="42"/>
      <c r="F72" s="45"/>
    </row>
    <row r="73" spans="1:6" x14ac:dyDescent="0.25">
      <c r="A73" s="22"/>
      <c r="B73" s="56" t="s">
        <v>31</v>
      </c>
      <c r="C73" s="41" t="s">
        <v>10</v>
      </c>
      <c r="D73" s="41"/>
      <c r="E73" s="42"/>
      <c r="F73" s="45"/>
    </row>
    <row r="74" spans="1:6" x14ac:dyDescent="0.25">
      <c r="A74" s="22"/>
      <c r="B74" s="56" t="s">
        <v>32</v>
      </c>
      <c r="C74" s="41" t="s">
        <v>10</v>
      </c>
      <c r="D74" s="41"/>
      <c r="E74" s="42"/>
      <c r="F74" s="45"/>
    </row>
    <row r="75" spans="1:6" x14ac:dyDescent="0.25">
      <c r="A75" s="22"/>
      <c r="B75" s="56" t="s">
        <v>33</v>
      </c>
      <c r="C75" s="41" t="s">
        <v>7</v>
      </c>
      <c r="D75" s="41"/>
      <c r="E75" s="42"/>
      <c r="F75" s="45"/>
    </row>
    <row r="76" spans="1:6" x14ac:dyDescent="0.25">
      <c r="A76" s="22"/>
      <c r="B76" s="56"/>
      <c r="C76" s="41"/>
      <c r="D76" s="41"/>
      <c r="E76" s="42"/>
      <c r="F76" s="45"/>
    </row>
    <row r="77" spans="1:6" ht="31.5" x14ac:dyDescent="0.25">
      <c r="A77" s="22"/>
      <c r="B77" s="55" t="s">
        <v>54</v>
      </c>
      <c r="C77" s="41" t="s">
        <v>2</v>
      </c>
      <c r="D77" s="41"/>
      <c r="E77" s="42"/>
      <c r="F77" s="45"/>
    </row>
    <row r="78" spans="1:6" x14ac:dyDescent="0.25">
      <c r="A78" s="22"/>
      <c r="B78" s="44"/>
      <c r="C78" s="41"/>
      <c r="D78" s="41"/>
      <c r="E78" s="42"/>
      <c r="F78" s="45"/>
    </row>
    <row r="79" spans="1:6" x14ac:dyDescent="0.25">
      <c r="A79" s="22"/>
      <c r="B79" s="26" t="s">
        <v>37</v>
      </c>
      <c r="C79" s="41"/>
      <c r="D79" s="41"/>
      <c r="E79" s="42"/>
      <c r="F79" s="45"/>
    </row>
    <row r="80" spans="1:6" x14ac:dyDescent="0.25">
      <c r="A80" s="22"/>
      <c r="B80" s="44"/>
      <c r="C80" s="41"/>
      <c r="D80" s="41"/>
      <c r="E80" s="42"/>
      <c r="F80" s="45"/>
    </row>
    <row r="81" spans="1:6" ht="31.5" x14ac:dyDescent="0.25">
      <c r="A81" s="22"/>
      <c r="B81" s="43" t="s">
        <v>72</v>
      </c>
      <c r="C81" s="58" t="s">
        <v>8</v>
      </c>
      <c r="D81" s="58"/>
      <c r="E81" s="42"/>
      <c r="F81" s="45"/>
    </row>
    <row r="82" spans="1:6" ht="31.5" x14ac:dyDescent="0.25">
      <c r="A82" s="22"/>
      <c r="B82" s="43" t="s">
        <v>112</v>
      </c>
      <c r="C82" s="22" t="s">
        <v>8</v>
      </c>
      <c r="D82" s="22"/>
      <c r="E82" s="28"/>
      <c r="F82" s="45"/>
    </row>
    <row r="83" spans="1:6" x14ac:dyDescent="0.25">
      <c r="A83" s="22"/>
      <c r="B83" s="33"/>
      <c r="C83" s="22"/>
      <c r="D83" s="22"/>
      <c r="E83" s="28"/>
      <c r="F83" s="45"/>
    </row>
    <row r="84" spans="1:6" x14ac:dyDescent="0.25">
      <c r="A84" s="29"/>
      <c r="B84" s="30" t="str">
        <f>"Sous-total " &amp;B69</f>
        <v>Sous-total Cloisons et murs</v>
      </c>
      <c r="C84" s="31"/>
      <c r="D84" s="32"/>
      <c r="E84" s="32"/>
      <c r="F84" s="32"/>
    </row>
    <row r="85" spans="1:6" x14ac:dyDescent="0.25">
      <c r="A85" s="22"/>
      <c r="B85" s="33"/>
      <c r="C85" s="22"/>
      <c r="D85" s="22"/>
      <c r="E85" s="28"/>
      <c r="F85" s="45"/>
    </row>
    <row r="86" spans="1:6" x14ac:dyDescent="0.25">
      <c r="A86" s="22"/>
      <c r="B86" s="26" t="s">
        <v>34</v>
      </c>
      <c r="C86" s="22"/>
      <c r="D86" s="22"/>
      <c r="E86" s="28"/>
      <c r="F86" s="45"/>
    </row>
    <row r="87" spans="1:6" x14ac:dyDescent="0.25">
      <c r="A87" s="22"/>
      <c r="B87" s="34"/>
      <c r="C87" s="22"/>
      <c r="D87" s="22"/>
      <c r="E87" s="28"/>
      <c r="F87" s="45"/>
    </row>
    <row r="88" spans="1:6" x14ac:dyDescent="0.25">
      <c r="A88" s="22"/>
      <c r="B88" s="34" t="s">
        <v>38</v>
      </c>
      <c r="C88" s="22"/>
      <c r="D88" s="22"/>
      <c r="E88" s="57"/>
      <c r="F88" s="45"/>
    </row>
    <row r="89" spans="1:6" x14ac:dyDescent="0.25">
      <c r="A89" s="22"/>
      <c r="B89" s="59" t="s">
        <v>73</v>
      </c>
      <c r="C89" s="22" t="s">
        <v>2</v>
      </c>
      <c r="D89" s="22"/>
      <c r="E89" s="57"/>
      <c r="F89" s="45"/>
    </row>
    <row r="90" spans="1:6" x14ac:dyDescent="0.25">
      <c r="A90" s="22"/>
      <c r="B90" s="59"/>
      <c r="C90" s="22"/>
      <c r="D90" s="22"/>
      <c r="E90" s="57"/>
      <c r="F90" s="45"/>
    </row>
    <row r="91" spans="1:6" ht="31.5" x14ac:dyDescent="0.25">
      <c r="A91" s="22"/>
      <c r="B91" s="59" t="s">
        <v>59</v>
      </c>
      <c r="C91" s="22" t="s">
        <v>8</v>
      </c>
      <c r="D91" s="22"/>
      <c r="E91" s="57"/>
      <c r="F91" s="45"/>
    </row>
    <row r="92" spans="1:6" x14ac:dyDescent="0.25">
      <c r="A92" s="22"/>
      <c r="B92" s="59"/>
      <c r="C92" s="22"/>
      <c r="D92" s="22"/>
      <c r="E92" s="57"/>
      <c r="F92" s="45"/>
    </row>
    <row r="93" spans="1:6" ht="31.5" x14ac:dyDescent="0.25">
      <c r="A93" s="22"/>
      <c r="B93" s="43" t="s">
        <v>105</v>
      </c>
      <c r="C93" s="22"/>
      <c r="D93" s="22"/>
      <c r="E93" s="28"/>
      <c r="F93" s="45"/>
    </row>
    <row r="94" spans="1:6" x14ac:dyDescent="0.25">
      <c r="A94" s="22"/>
      <c r="B94" s="43" t="s">
        <v>106</v>
      </c>
      <c r="C94" s="22" t="s">
        <v>2</v>
      </c>
      <c r="D94" s="22"/>
      <c r="E94" s="28"/>
      <c r="F94" s="45"/>
    </row>
    <row r="95" spans="1:6" ht="31.5" x14ac:dyDescent="0.25">
      <c r="A95" s="22"/>
      <c r="B95" s="43" t="s">
        <v>107</v>
      </c>
      <c r="C95" s="22" t="s">
        <v>2</v>
      </c>
      <c r="D95" s="22"/>
      <c r="E95" s="28"/>
      <c r="F95" s="45"/>
    </row>
    <row r="96" spans="1:6" ht="31.5" x14ac:dyDescent="0.25">
      <c r="A96" s="22"/>
      <c r="B96" s="43" t="s">
        <v>108</v>
      </c>
      <c r="C96" s="22" t="s">
        <v>2</v>
      </c>
      <c r="D96" s="22"/>
      <c r="E96" s="28"/>
      <c r="F96" s="45"/>
    </row>
    <row r="97" spans="1:6" ht="31.5" x14ac:dyDescent="0.25">
      <c r="A97" s="22"/>
      <c r="B97" s="43" t="s">
        <v>113</v>
      </c>
      <c r="C97" s="22" t="s">
        <v>6</v>
      </c>
      <c r="D97" s="22"/>
      <c r="E97" s="28"/>
      <c r="F97" s="45"/>
    </row>
    <row r="98" spans="1:6" ht="31.5" x14ac:dyDescent="0.25">
      <c r="A98" s="22"/>
      <c r="B98" s="43" t="s">
        <v>127</v>
      </c>
      <c r="C98" s="22"/>
      <c r="D98" s="22"/>
      <c r="E98" s="28"/>
      <c r="F98" s="45"/>
    </row>
    <row r="99" spans="1:6" x14ac:dyDescent="0.25">
      <c r="A99" s="22"/>
      <c r="B99" s="83" t="s">
        <v>120</v>
      </c>
      <c r="C99" s="22" t="s">
        <v>128</v>
      </c>
      <c r="D99" s="22"/>
      <c r="E99" s="28"/>
      <c r="F99" s="45"/>
    </row>
    <row r="100" spans="1:6" x14ac:dyDescent="0.25">
      <c r="A100" s="22"/>
      <c r="B100" s="83" t="s">
        <v>121</v>
      </c>
      <c r="C100" s="22" t="s">
        <v>129</v>
      </c>
      <c r="D100" s="22"/>
      <c r="E100" s="28"/>
      <c r="F100" s="45"/>
    </row>
    <row r="101" spans="1:6" x14ac:dyDescent="0.25">
      <c r="A101" s="22"/>
      <c r="B101" s="83" t="s">
        <v>122</v>
      </c>
      <c r="C101" s="22" t="s">
        <v>129</v>
      </c>
      <c r="D101" s="22"/>
      <c r="E101" s="28"/>
      <c r="F101" s="45"/>
    </row>
    <row r="102" spans="1:6" x14ac:dyDescent="0.25">
      <c r="A102" s="22"/>
      <c r="B102" s="83" t="s">
        <v>123</v>
      </c>
      <c r="C102" s="22" t="s">
        <v>128</v>
      </c>
      <c r="D102" s="22"/>
      <c r="E102" s="28"/>
      <c r="F102" s="45"/>
    </row>
    <row r="103" spans="1:6" x14ac:dyDescent="0.25">
      <c r="A103" s="22"/>
      <c r="B103" s="83" t="s">
        <v>124</v>
      </c>
      <c r="C103" s="22" t="s">
        <v>128</v>
      </c>
      <c r="D103" s="22"/>
      <c r="E103" s="28"/>
      <c r="F103" s="45"/>
    </row>
    <row r="104" spans="1:6" x14ac:dyDescent="0.25">
      <c r="A104" s="22"/>
      <c r="B104" s="83" t="s">
        <v>125</v>
      </c>
      <c r="C104" s="22" t="s">
        <v>129</v>
      </c>
      <c r="D104" s="22"/>
      <c r="E104" s="28"/>
      <c r="F104" s="45"/>
    </row>
    <row r="105" spans="1:6" x14ac:dyDescent="0.25">
      <c r="A105" s="22"/>
      <c r="B105" s="83" t="s">
        <v>126</v>
      </c>
      <c r="C105" s="22" t="s">
        <v>129</v>
      </c>
      <c r="D105" s="22"/>
      <c r="E105" s="28"/>
      <c r="F105" s="45"/>
    </row>
    <row r="106" spans="1:6" x14ac:dyDescent="0.25">
      <c r="A106" s="22"/>
      <c r="B106" s="59"/>
      <c r="C106" s="22"/>
      <c r="D106" s="22"/>
      <c r="E106" s="57"/>
      <c r="F106" s="45"/>
    </row>
    <row r="107" spans="1:6" x14ac:dyDescent="0.25">
      <c r="A107" s="29"/>
      <c r="B107" s="30" t="str">
        <f>"Sous-total " &amp;B86</f>
        <v>Sous-total Travaux divers</v>
      </c>
      <c r="C107" s="31"/>
      <c r="D107" s="32"/>
      <c r="E107" s="32"/>
      <c r="F107" s="32"/>
    </row>
    <row r="108" spans="1:6" x14ac:dyDescent="0.25">
      <c r="A108" s="22"/>
      <c r="B108" s="33"/>
      <c r="C108" s="22"/>
      <c r="D108" s="22"/>
      <c r="E108" s="28"/>
      <c r="F108" s="45"/>
    </row>
    <row r="109" spans="1:6" x14ac:dyDescent="0.25">
      <c r="A109" s="22"/>
      <c r="B109" s="26" t="s">
        <v>40</v>
      </c>
      <c r="C109" s="22"/>
      <c r="D109" s="22"/>
      <c r="E109" s="28"/>
      <c r="F109" s="45"/>
    </row>
    <row r="110" spans="1:6" x14ac:dyDescent="0.25">
      <c r="A110" s="22"/>
      <c r="B110" s="34"/>
      <c r="C110" s="22"/>
      <c r="D110" s="22"/>
      <c r="E110" s="28"/>
      <c r="F110" s="45"/>
    </row>
    <row r="111" spans="1:6" x14ac:dyDescent="0.25">
      <c r="A111" s="22"/>
      <c r="B111" s="34" t="s">
        <v>69</v>
      </c>
      <c r="C111" s="22" t="s">
        <v>35</v>
      </c>
      <c r="D111" s="22"/>
      <c r="E111" s="28"/>
      <c r="F111" s="45"/>
    </row>
    <row r="112" spans="1:6" x14ac:dyDescent="0.25">
      <c r="A112" s="22"/>
      <c r="B112" s="34"/>
      <c r="C112" s="22"/>
      <c r="D112" s="22"/>
      <c r="E112" s="28"/>
      <c r="F112" s="45"/>
    </row>
    <row r="113" spans="1:6" ht="31.5" x14ac:dyDescent="0.25">
      <c r="A113" s="22"/>
      <c r="B113" s="34" t="s">
        <v>74</v>
      </c>
      <c r="C113" s="22" t="s">
        <v>7</v>
      </c>
      <c r="D113" s="22"/>
      <c r="E113" s="28"/>
      <c r="F113" s="45"/>
    </row>
    <row r="114" spans="1:6" x14ac:dyDescent="0.25">
      <c r="A114" s="22"/>
      <c r="B114" s="34"/>
      <c r="C114" s="22"/>
      <c r="D114" s="22"/>
      <c r="E114" s="28"/>
      <c r="F114" s="45"/>
    </row>
    <row r="115" spans="1:6" x14ac:dyDescent="0.25">
      <c r="A115" s="29"/>
      <c r="B115" s="30" t="str">
        <f>"Sous-total " &amp;B109</f>
        <v>Sous-total Enduits - Flocages</v>
      </c>
      <c r="C115" s="31"/>
      <c r="D115" s="32"/>
      <c r="E115" s="32"/>
      <c r="F115" s="32"/>
    </row>
    <row r="116" spans="1:6" x14ac:dyDescent="0.25">
      <c r="A116" s="22"/>
      <c r="B116" s="33"/>
      <c r="C116" s="22"/>
      <c r="D116" s="22"/>
      <c r="E116" s="28"/>
      <c r="F116" s="45"/>
    </row>
    <row r="117" spans="1:6" x14ac:dyDescent="0.25">
      <c r="A117" s="22"/>
      <c r="B117" s="26" t="s">
        <v>60</v>
      </c>
      <c r="C117" s="22"/>
      <c r="D117" s="22"/>
      <c r="E117" s="28"/>
      <c r="F117" s="45"/>
    </row>
    <row r="118" spans="1:6" x14ac:dyDescent="0.25">
      <c r="A118" s="22"/>
      <c r="B118" s="34"/>
      <c r="C118" s="22"/>
      <c r="D118" s="22"/>
      <c r="E118" s="28"/>
      <c r="F118" s="45"/>
    </row>
    <row r="119" spans="1:6" ht="31.5" x14ac:dyDescent="0.25">
      <c r="A119" s="22"/>
      <c r="B119" s="34" t="s">
        <v>114</v>
      </c>
      <c r="C119" s="22" t="s">
        <v>8</v>
      </c>
      <c r="D119" s="22"/>
      <c r="E119" s="28"/>
      <c r="F119" s="45"/>
    </row>
    <row r="120" spans="1:6" x14ac:dyDescent="0.25">
      <c r="A120" s="22"/>
      <c r="B120" s="34"/>
      <c r="C120" s="22"/>
      <c r="D120" s="22"/>
      <c r="E120" s="28"/>
      <c r="F120" s="45"/>
    </row>
    <row r="121" spans="1:6" x14ac:dyDescent="0.25">
      <c r="A121" s="29"/>
      <c r="B121" s="30" t="str">
        <f>"Sous-total " &amp;B117</f>
        <v>Sous-total Sols</v>
      </c>
      <c r="C121" s="31"/>
      <c r="D121" s="32"/>
      <c r="E121" s="32"/>
      <c r="F121" s="32"/>
    </row>
    <row r="122" spans="1:6" x14ac:dyDescent="0.25">
      <c r="A122" s="22"/>
      <c r="B122" s="33"/>
      <c r="C122" s="22"/>
      <c r="D122" s="22"/>
      <c r="E122" s="28"/>
      <c r="F122" s="45"/>
    </row>
    <row r="123" spans="1:6" x14ac:dyDescent="0.25">
      <c r="A123" s="22"/>
      <c r="B123" s="26" t="s">
        <v>63</v>
      </c>
      <c r="C123" s="22"/>
      <c r="D123" s="22"/>
      <c r="E123" s="28"/>
      <c r="F123" s="45"/>
    </row>
    <row r="124" spans="1:6" x14ac:dyDescent="0.25">
      <c r="A124" s="22"/>
      <c r="B124" s="34"/>
      <c r="C124" s="22"/>
      <c r="D124" s="22"/>
      <c r="E124" s="28"/>
      <c r="F124" s="45"/>
    </row>
    <row r="125" spans="1:6" ht="31.5" x14ac:dyDescent="0.25">
      <c r="A125" s="22"/>
      <c r="B125" s="34" t="s">
        <v>64</v>
      </c>
      <c r="C125" s="22" t="s">
        <v>7</v>
      </c>
      <c r="D125" s="22"/>
      <c r="E125" s="28"/>
      <c r="F125" s="45"/>
    </row>
    <row r="126" spans="1:6" x14ac:dyDescent="0.25">
      <c r="A126" s="22"/>
      <c r="B126" s="34"/>
      <c r="C126" s="22"/>
      <c r="D126" s="22"/>
      <c r="E126" s="28"/>
      <c r="F126" s="45"/>
    </row>
    <row r="127" spans="1:6" x14ac:dyDescent="0.25">
      <c r="A127" s="22"/>
      <c r="B127" s="34" t="s">
        <v>117</v>
      </c>
      <c r="C127" s="22" t="s">
        <v>8</v>
      </c>
      <c r="D127" s="22"/>
      <c r="E127" s="28"/>
      <c r="F127" s="45"/>
    </row>
    <row r="128" spans="1:6" x14ac:dyDescent="0.25">
      <c r="A128" s="22"/>
      <c r="B128" s="34" t="s">
        <v>118</v>
      </c>
      <c r="C128" s="22"/>
      <c r="D128" s="22"/>
      <c r="E128" s="28"/>
      <c r="F128" s="45"/>
    </row>
    <row r="129" spans="1:6" ht="31.5" x14ac:dyDescent="0.25">
      <c r="A129" s="22"/>
      <c r="B129" s="34" t="s">
        <v>116</v>
      </c>
      <c r="C129" s="22" t="s">
        <v>115</v>
      </c>
      <c r="D129" s="82"/>
      <c r="E129" s="28"/>
      <c r="F129" s="45"/>
    </row>
    <row r="130" spans="1:6" x14ac:dyDescent="0.25">
      <c r="A130" s="22"/>
      <c r="B130" s="34" t="s">
        <v>119</v>
      </c>
      <c r="C130" s="22" t="s">
        <v>7</v>
      </c>
      <c r="D130" s="22"/>
      <c r="E130" s="28"/>
      <c r="F130" s="45"/>
    </row>
    <row r="131" spans="1:6" x14ac:dyDescent="0.25">
      <c r="A131" s="22"/>
      <c r="B131" s="62"/>
      <c r="C131" s="63"/>
      <c r="D131" s="63"/>
      <c r="E131" s="64"/>
      <c r="F131" s="65"/>
    </row>
    <row r="132" spans="1:6" x14ac:dyDescent="0.25">
      <c r="A132" s="29"/>
      <c r="B132" s="30" t="str">
        <f>"Sous-total " &amp;B123</f>
        <v>Sous-total Structure</v>
      </c>
      <c r="C132" s="31"/>
      <c r="D132" s="32"/>
      <c r="E132" s="32"/>
      <c r="F132" s="32"/>
    </row>
    <row r="133" spans="1:6" ht="16.5" thickBot="1" x14ac:dyDescent="0.3">
      <c r="A133" s="22"/>
      <c r="B133" s="34"/>
      <c r="C133" s="22"/>
      <c r="D133" s="22"/>
      <c r="E133" s="28"/>
      <c r="F133" s="45"/>
    </row>
    <row r="134" spans="1:6" ht="16.5" thickBot="1" x14ac:dyDescent="0.3">
      <c r="A134" s="8"/>
      <c r="B134" s="9"/>
      <c r="C134" s="47"/>
      <c r="D134" s="10"/>
      <c r="E134" s="11" t="s">
        <v>36</v>
      </c>
      <c r="F134" s="12"/>
    </row>
    <row r="135" spans="1:6" x14ac:dyDescent="0.25">
      <c r="A135" s="35"/>
      <c r="B135" s="23"/>
      <c r="C135" s="36"/>
      <c r="D135" s="37"/>
      <c r="E135" s="38"/>
      <c r="F135" s="38"/>
    </row>
    <row r="136" spans="1:6" x14ac:dyDescent="0.25">
      <c r="A136" s="3"/>
      <c r="B136" s="4"/>
      <c r="C136" s="39"/>
      <c r="D136" s="7"/>
      <c r="E136" s="5" t="s">
        <v>9</v>
      </c>
      <c r="F136" s="6"/>
    </row>
    <row r="137" spans="1:6" x14ac:dyDescent="0.25">
      <c r="A137" s="3"/>
      <c r="B137" s="4"/>
      <c r="C137" s="39"/>
      <c r="D137" s="7"/>
      <c r="E137" s="5" t="s">
        <v>135</v>
      </c>
      <c r="F137" s="6"/>
    </row>
    <row r="138" spans="1:6" x14ac:dyDescent="0.25">
      <c r="A138" s="3"/>
      <c r="B138" s="4"/>
      <c r="C138" s="39"/>
      <c r="D138" s="7"/>
      <c r="E138" s="5" t="s">
        <v>136</v>
      </c>
      <c r="F138" s="6"/>
    </row>
  </sheetData>
  <dataConsolidate/>
  <mergeCells count="8">
    <mergeCell ref="A7:F7"/>
    <mergeCell ref="A1:B2"/>
    <mergeCell ref="C1:F3"/>
    <mergeCell ref="A4:A5"/>
    <mergeCell ref="B4:B5"/>
    <mergeCell ref="C4:C5"/>
    <mergeCell ref="D4:D5"/>
    <mergeCell ref="E4:F4"/>
  </mergeCells>
  <phoneticPr fontId="6" type="noConversion"/>
  <pageMargins left="0.47244094488188981" right="0.19685039370078741" top="0.39370078740157483" bottom="0.31496062992125984" header="0.23622047244094491" footer="0.19685039370078741"/>
  <pageSetup paperSize="9" scale="88" fitToHeight="50" orientation="portrait" r:id="rId1"/>
  <headerFooter alignWithMargins="0">
    <oddFooter>&amp;L&amp;F/FA&amp;CPage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PDG</vt:lpstr>
      <vt:lpstr>Lot Maç clois</vt:lpstr>
      <vt:lpstr>PDG!_Hlk47791882</vt:lpstr>
      <vt:lpstr>'Lot Maç clois'!Impression_des_titres</vt:lpstr>
      <vt:lpstr>'Lot Maç clois'!Zone_d_impression</vt:lpstr>
      <vt:lpstr>PDG!Zone_d_impression</vt:lpstr>
    </vt:vector>
  </TitlesOfParts>
  <Company>ANDRIOT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Andriot</dc:creator>
  <cp:lastModifiedBy>frederic andriot</cp:lastModifiedBy>
  <cp:lastPrinted>2025-05-23T08:48:13Z</cp:lastPrinted>
  <dcterms:created xsi:type="dcterms:W3CDTF">2007-10-11T07:00:52Z</dcterms:created>
  <dcterms:modified xsi:type="dcterms:W3CDTF">2025-06-24T15:30:49Z</dcterms:modified>
</cp:coreProperties>
</file>